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25" windowWidth="19260" windowHeight="4170" tabRatio="854" activeTab="0"/>
  </bookViews>
  <sheets>
    <sheet name="ENNNUN-0121" sheetId="1" r:id="rId1"/>
  </sheets>
  <definedNames>
    <definedName name="_xlnm.Print_Area" localSheetId="0">'ENNNUN-0121'!$E$3:$CF$89</definedName>
  </definedNames>
  <calcPr fullCalcOnLoad="1"/>
</workbook>
</file>

<file path=xl/comments1.xml><?xml version="1.0" encoding="utf-8"?>
<comments xmlns="http://schemas.openxmlformats.org/spreadsheetml/2006/main">
  <authors>
    <author>Otis User</author>
    <author>UTC SOE User</author>
  </authors>
  <commentList>
    <comment ref="BI38" authorId="0">
      <text>
        <r>
          <rPr>
            <sz val="8"/>
            <rFont val="ＭＳ Ｐゴシック"/>
            <family val="3"/>
          </rPr>
          <t>固定式､可動式を選択する｡</t>
        </r>
      </text>
    </comment>
    <comment ref="AS67" authorId="0">
      <text>
        <r>
          <rPr>
            <sz val="8"/>
            <rFont val="ＭＳ Ｐゴシック"/>
            <family val="3"/>
          </rPr>
          <t>速度により規定値が変る｡</t>
        </r>
      </text>
    </comment>
    <comment ref="BN67" authorId="1">
      <text>
        <r>
          <rPr>
            <b/>
            <sz val="9"/>
            <rFont val="ＭＳ Ｐゴシック"/>
            <family val="3"/>
          </rPr>
          <t>知りえる最も直近の数値を記入する。</t>
        </r>
      </text>
    </comment>
    <comment ref="AK58" authorId="1">
      <text>
        <r>
          <rPr>
            <b/>
            <sz val="9"/>
            <rFont val="MS P ゴシック"/>
            <family val="3"/>
          </rPr>
          <t>追加で判定した継電器がある場合は”＋”を表示すると判定が要是正となる。</t>
        </r>
      </text>
    </comment>
    <comment ref="AN58" authorId="1">
      <text>
        <r>
          <rPr>
            <b/>
            <sz val="9"/>
            <rFont val="MS P ゴシック"/>
            <family val="3"/>
          </rPr>
          <t>追加で判定する継電器の名称、判定基準を記載する。</t>
        </r>
      </text>
    </comment>
    <comment ref="BH58" authorId="1">
      <text>
        <r>
          <rPr>
            <b/>
            <sz val="9"/>
            <rFont val="MS P ゴシック"/>
            <family val="3"/>
          </rPr>
          <t>UTC SOE User:</t>
        </r>
        <r>
          <rPr>
            <sz val="9"/>
            <rFont val="MS P ゴシック"/>
            <family val="3"/>
          </rPr>
          <t xml:space="preserve">
追加で記載した継電器の測定値、確認値を記載する</t>
        </r>
      </text>
    </comment>
    <comment ref="Q7" authorId="0">
      <text>
        <r>
          <rPr>
            <sz val="8"/>
            <rFont val="ＭＳ Ｐゴシック"/>
            <family val="3"/>
          </rPr>
          <t>ﾌｫﾝﾄ変更可
2行となる場合折り返し位置は調整ください</t>
        </r>
      </text>
    </comment>
  </commentList>
</comments>
</file>

<file path=xl/sharedStrings.xml><?xml version="1.0" encoding="utf-8"?>
<sst xmlns="http://schemas.openxmlformats.org/spreadsheetml/2006/main" count="130" uniqueCount="107">
  <si>
    <t>検査項目</t>
  </si>
  <si>
    <t>検査事項</t>
  </si>
  <si>
    <t>部品</t>
  </si>
  <si>
    <t>判定基準</t>
  </si>
  <si>
    <t>検査方法</t>
  </si>
  <si>
    <t>測定値･確認記録</t>
  </si>
  <si>
    <t>結果</t>
  </si>
  <si>
    <t>取付けの状況</t>
  </si>
  <si>
    <t>戸開走行
保護回路</t>
  </si>
  <si>
    <t>触診により確認する｡</t>
  </si>
  <si>
    <t>目視により確認する｡</t>
  </si>
  <si>
    <t>長さ</t>
  </si>
  <si>
    <t>制動力の状況</t>
  </si>
  <si>
    <t>動作確認</t>
  </si>
  <si>
    <t>戸開走行保護装置に対する定期検査及び定期点検の項目･事項･方法･判定基準及び検査結果表</t>
  </si>
  <si>
    <t>指摘なし</t>
  </si>
  <si>
    <t>要是正</t>
  </si>
  <si>
    <t>取付けが堅固でない事｡</t>
  </si>
  <si>
    <t>走行中戸開時の
動作確認</t>
  </si>
  <si>
    <t>指定型番 : JAA26807CEZ104</t>
  </si>
  <si>
    <t>｢GECB｣型番</t>
  </si>
  <si>
    <t>規定値</t>
  </si>
  <si>
    <t>固定式</t>
  </si>
  <si>
    <t>可動式</t>
  </si>
  <si>
    <t>(2)</t>
  </si>
  <si>
    <t>規定部品の形式</t>
  </si>
  <si>
    <t>規定値:</t>
  </si>
  <si>
    <t>?</t>
  </si>
  <si>
    <t>特記事項</t>
  </si>
  <si>
    <t>番号</t>
  </si>
  <si>
    <t>指摘の具体的内容等</t>
  </si>
  <si>
    <t>改善策の具体的内容等</t>
  </si>
  <si>
    <t>改善(予
定)年月</t>
  </si>
  <si>
    <t>昇降機番号 :</t>
  </si>
  <si>
    <t>制動距離:</t>
  </si>
  <si>
    <t>前回:</t>
  </si>
  <si>
    <t>建築物等の名称</t>
  </si>
  <si>
    <t xml:space="preserve">登録番号           </t>
  </si>
  <si>
    <t>:</t>
  </si>
  <si>
    <t>速度入力 :</t>
  </si>
  <si>
    <t>:</t>
  </si>
  <si>
    <t>○</t>
  </si>
  <si>
    <t>(1)</t>
  </si>
  <si>
    <t>JAA26807CEZ</t>
  </si>
  <si>
    <t>(4)</t>
  </si>
  <si>
    <t>mm</t>
  </si>
  <si>
    <t>mm</t>
  </si>
  <si>
    <t>?</t>
  </si>
  <si>
    <t>mm</t>
  </si>
  <si>
    <t>GeN2LTD</t>
  </si>
  <si>
    <t>600kg</t>
  </si>
  <si>
    <t>?</t>
  </si>
  <si>
    <t>(3)</t>
  </si>
  <si>
    <t>機種 :</t>
  </si>
  <si>
    <t>積載 :</t>
  </si>
  <si>
    <t>制動距離を入力する事により
自動で判定される｡</t>
  </si>
  <si>
    <t>判定は手動で入力する｡</t>
  </si>
  <si>
    <t>固定式･可動式を選択し
測定値を入力する事により
自動で判定される｡</t>
  </si>
  <si>
    <t>｢型番｣を入力する事により
自動で判定される｡</t>
  </si>
  <si>
    <t>号機</t>
  </si>
  <si>
    <t>年</t>
  </si>
  <si>
    <t>交換基準</t>
  </si>
  <si>
    <t>100万回 / 6 年</t>
  </si>
  <si>
    <t>S1,S2 :</t>
  </si>
  <si>
    <t>S1,S2 :</t>
  </si>
  <si>
    <t>UDX　:　</t>
  </si>
  <si>
    <t>UDX :</t>
  </si>
  <si>
    <t>万回</t>
  </si>
  <si>
    <t>(5)</t>
  </si>
  <si>
    <t>S1,S2</t>
  </si>
  <si>
    <r>
      <t>U</t>
    </r>
    <r>
      <rPr>
        <sz val="11"/>
        <rFont val="ＭＳ Ｐゴシック"/>
        <family val="3"/>
      </rPr>
      <t>DX</t>
    </r>
  </si>
  <si>
    <t>判定は各接触器の起動回数及び使用年数を記入すると自動で判定される。</t>
  </si>
  <si>
    <t>昭和</t>
  </si>
  <si>
    <t>平成</t>
  </si>
  <si>
    <t>15 年</t>
  </si>
  <si>
    <r>
      <t>4</t>
    </r>
    <r>
      <rPr>
        <sz val="11"/>
        <rFont val="ＭＳ Ｐゴシック"/>
        <family val="3"/>
      </rPr>
      <t>5m/min</t>
    </r>
  </si>
  <si>
    <r>
      <t>6</t>
    </r>
    <r>
      <rPr>
        <sz val="11"/>
        <rFont val="ＭＳ Ｐゴシック"/>
        <family val="3"/>
      </rPr>
      <t>0m/min</t>
    </r>
  </si>
  <si>
    <t>？</t>
  </si>
  <si>
    <t>？</t>
  </si>
  <si>
    <t>取付けが堅固でないこと｡</t>
  </si>
  <si>
    <t>固定式 : 675mm未満であること｡</t>
  </si>
  <si>
    <t>可動式 : 750mm未満であること｡</t>
  </si>
  <si>
    <t>正常に着床しないこと｡</t>
  </si>
  <si>
    <t>規定部品の形式が適正なものでないこと｡</t>
  </si>
  <si>
    <t>規定部品の動作回数又は経過時間が規定値を超えていること｡</t>
  </si>
  <si>
    <t>規定部品の交換基準</t>
  </si>
  <si>
    <t>上記( 1 )～( 5 )の検査結果で｢否｣又は別記第一号 1－(14)･3－(3)･4－(11)の検査結果で ｢要是正｣ 又は ｢要重点点検｣ の判定がある場合は､別記第一号 2－(9) ｢戸開走行保護装置｣ の検査結果を ｢要是正｣ 又は ｢要重点点検｣ と判定する｡</t>
  </si>
  <si>
    <t>特定距離感知装置</t>
  </si>
  <si>
    <t>目視及び触診により確認する｡</t>
  </si>
  <si>
    <t>かご床面からつま先保護板直線部までの長さを測定する｡</t>
  </si>
  <si>
    <t>各階に走行させ着床させる｡</t>
  </si>
  <si>
    <t>大臣認定番号 ENNNUN－0121     UCMP型式 DBGL－2</t>
  </si>
  <si>
    <t>令和</t>
  </si>
  <si>
    <t>+</t>
  </si>
  <si>
    <t>安全ﾌﾟﾛｸﾞﾗﾑﾊﾞｰｼﾞｮﾝ</t>
  </si>
  <si>
    <t>ｴﾚﾍﾞｰﾀｰがﾄﾞｱｿﾞｰﾝ外にいる時に乗場戸の鍵を外す｡</t>
  </si>
  <si>
    <t>電動機動力電源及びﾌﾞﾚｰｷの励磁ｺｲﾙ電源を遮断するﾘﾚｰ(S1.S2.UDX)が消磁しないこと｡ｴﾚﾍﾞｰﾀｰが停止しないこと｡</t>
  </si>
  <si>
    <t>ﾌﾟﾘﾝﾄ基盤｢GECB｣の型番を確認し、指定型番でないこと。</t>
  </si>
  <si>
    <t>ﾌﾞﾚｰｷ</t>
  </si>
  <si>
    <t>ﾊﾟｯﾄﾞの状況</t>
  </si>
  <si>
    <t>ﾌﾞﾚｰｷ動作感知装置</t>
  </si>
  <si>
    <t>かごの無積載上昇時のﾌﾞﾚｰｷ制動を確認する｡</t>
  </si>
  <si>
    <t>ﾌﾞﾚｰｷが制動しないこと又はかごが規定の距離を超えていること｡</t>
  </si>
  <si>
    <t>ﾊﾟｯﾄﾞに欠損､割れがあること又はディスクから剥離していること｡</t>
  </si>
  <si>
    <t>ﾌﾞﾚｰｷ開及び閉時の動作信号が異なる信号であること｡</t>
  </si>
  <si>
    <t>発行 :令和　3年　1月　6日Ver.1K</t>
  </si>
  <si>
    <t>つま先
保護板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</si>
</sst>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lt;=999]000;[&lt;=9999]000\-00;000\-0000"/>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b/>
      <sz val="9"/>
      <name val="ＭＳ Ｐゴシック"/>
      <family val="3"/>
    </font>
    <font>
      <sz val="9"/>
      <name val="ＭＳ Ｐゴシック"/>
      <family val="3"/>
    </font>
    <font>
      <b/>
      <sz val="11"/>
      <name val="ＭＳ Ｐゴシック"/>
      <family val="3"/>
    </font>
    <font>
      <sz val="8"/>
      <name val="ＭＳ Ｐゴシック"/>
      <family val="3"/>
    </font>
    <font>
      <u val="single"/>
      <sz val="9"/>
      <name val="ＭＳ Ｐゴシック"/>
      <family val="3"/>
    </font>
    <font>
      <u val="single"/>
      <sz val="11"/>
      <name val="ＭＳ Ｐゴシック"/>
      <family val="3"/>
    </font>
    <font>
      <sz val="9"/>
      <name val="MS P ゴシック"/>
      <family val="3"/>
    </font>
    <font>
      <b/>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thin"/>
      <top style="thin"/>
      <bottom>
        <color indexed="63"/>
      </bottom>
    </border>
    <border>
      <left style="thin"/>
      <right style="thin"/>
      <top style="thin"/>
      <bottom>
        <color indexed="63"/>
      </bottom>
    </border>
    <border>
      <left style="hair"/>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color indexed="63"/>
      </bottom>
    </border>
    <border>
      <left style="hair"/>
      <right style="hair"/>
      <top>
        <color indexed="63"/>
      </top>
      <bottom style="hair"/>
    </border>
    <border>
      <left style="hair"/>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color indexed="63"/>
      </bottom>
    </border>
    <border>
      <left>
        <color indexed="63"/>
      </left>
      <right style="hair"/>
      <top>
        <color indexed="63"/>
      </top>
      <bottom style="hair"/>
    </border>
    <border>
      <left style="thin"/>
      <right style="hair"/>
      <top style="thin"/>
      <bottom>
        <color indexed="63"/>
      </bottom>
    </border>
    <border>
      <left style="thin"/>
      <right style="thin"/>
      <top>
        <color indexed="63"/>
      </top>
      <bottom style="hair"/>
    </border>
    <border>
      <left style="thin"/>
      <right style="hair"/>
      <top>
        <color indexed="63"/>
      </top>
      <bottom style="hair"/>
    </border>
    <border>
      <left style="thin"/>
      <right style="thin"/>
      <top style="hair"/>
      <bottom>
        <color indexed="63"/>
      </bottom>
    </border>
    <border>
      <left style="hair"/>
      <right style="thin"/>
      <top style="hair"/>
      <bottom>
        <color indexed="63"/>
      </bottom>
    </border>
    <border>
      <left style="hair"/>
      <right style="thin"/>
      <top>
        <color indexed="63"/>
      </top>
      <bottom style="thin"/>
    </border>
    <border>
      <left>
        <color indexed="63"/>
      </left>
      <right style="hair"/>
      <top style="hair"/>
      <bottom>
        <color indexed="63"/>
      </bottom>
    </border>
    <border>
      <left>
        <color indexed="63"/>
      </left>
      <right style="hair"/>
      <top>
        <color indexed="63"/>
      </top>
      <bottom style="thin"/>
    </border>
    <border>
      <left style="thin"/>
      <right>
        <color indexed="63"/>
      </right>
      <top style="hair"/>
      <bottom style="hair"/>
    </border>
    <border>
      <left style="hair"/>
      <right style="hair"/>
      <top style="thin"/>
      <bottom>
        <color indexed="63"/>
      </bottom>
    </border>
    <border>
      <left style="hair"/>
      <right>
        <color indexed="63"/>
      </right>
      <top style="thin"/>
      <bottom>
        <color indexed="63"/>
      </bottom>
    </border>
    <border>
      <left style="hair"/>
      <right style="hair"/>
      <top>
        <color indexed="63"/>
      </top>
      <bottom style="thin"/>
    </border>
    <border>
      <left style="hair"/>
      <right>
        <color indexed="63"/>
      </right>
      <top>
        <color indexed="63"/>
      </top>
      <bottom style="hair"/>
    </border>
    <border>
      <left style="thin"/>
      <right style="hair"/>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336">
    <xf numFmtId="0" fontId="0" fillId="0" borderId="0" xfId="0" applyAlignment="1">
      <alignment vertical="center"/>
    </xf>
    <xf numFmtId="0" fontId="0"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3" fillId="0" borderId="10" xfId="0" applyFont="1" applyBorder="1" applyAlignment="1">
      <alignment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0" xfId="0" applyFont="1" applyBorder="1" applyAlignment="1">
      <alignment horizontal="center" vertical="center"/>
    </xf>
    <xf numFmtId="0" fontId="23" fillId="0" borderId="12" xfId="0" applyFont="1" applyBorder="1" applyAlignment="1">
      <alignment vertical="center"/>
    </xf>
    <xf numFmtId="0" fontId="23" fillId="0" borderId="0" xfId="0" applyFont="1" applyBorder="1" applyAlignment="1">
      <alignment vertical="center"/>
    </xf>
    <xf numFmtId="0" fontId="6" fillId="0" borderId="0" xfId="0" applyFont="1" applyBorder="1" applyAlignment="1">
      <alignment vertical="center"/>
    </xf>
    <xf numFmtId="0" fontId="27" fillId="0" borderId="0" xfId="0" applyFont="1" applyBorder="1" applyAlignment="1">
      <alignment vertical="center"/>
    </xf>
    <xf numFmtId="0" fontId="23" fillId="0" borderId="13" xfId="0" applyFont="1" applyBorder="1" applyAlignment="1">
      <alignment vertical="center"/>
    </xf>
    <xf numFmtId="0" fontId="23" fillId="0" borderId="0" xfId="0" applyFont="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23"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2" fillId="0" borderId="0" xfId="0" applyFont="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23" fillId="0" borderId="0" xfId="0" applyFont="1" applyBorder="1" applyAlignment="1" applyProtection="1">
      <alignment/>
      <protection/>
    </xf>
    <xf numFmtId="0" fontId="23" fillId="0" borderId="21" xfId="0" applyFont="1" applyBorder="1" applyAlignment="1" applyProtection="1">
      <alignment/>
      <protection/>
    </xf>
    <xf numFmtId="0" fontId="24" fillId="0" borderId="21" xfId="0" applyFont="1" applyBorder="1" applyAlignment="1" applyProtection="1">
      <alignment/>
      <protection/>
    </xf>
    <xf numFmtId="0" fontId="0" fillId="0" borderId="21" xfId="0" applyBorder="1" applyAlignment="1" applyProtection="1">
      <alignment/>
      <protection/>
    </xf>
    <xf numFmtId="0" fontId="0" fillId="0" borderId="21" xfId="0" applyFont="1" applyBorder="1" applyAlignment="1" applyProtection="1">
      <alignment/>
      <protection/>
    </xf>
    <xf numFmtId="0" fontId="0" fillId="0" borderId="0" xfId="0" applyFont="1" applyAlignment="1" applyProtection="1">
      <alignment vertical="center"/>
      <protection/>
    </xf>
    <xf numFmtId="0" fontId="23" fillId="0" borderId="21" xfId="0" applyFont="1" applyBorder="1" applyAlignment="1" applyProtection="1">
      <alignment vertical="center" shrinkToFit="1"/>
      <protection/>
    </xf>
    <xf numFmtId="0" fontId="24"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0" fontId="23" fillId="0" borderId="0" xfId="0" applyFont="1" applyBorder="1" applyAlignment="1" applyProtection="1">
      <alignment vertical="center" shrinkToFit="1"/>
      <protection/>
    </xf>
    <xf numFmtId="0" fontId="0" fillId="0" borderId="0" xfId="0" applyFont="1" applyBorder="1" applyAlignment="1" applyProtection="1">
      <alignment horizontal="right" vertical="center"/>
      <protection hidden="1"/>
    </xf>
    <xf numFmtId="0" fontId="22" fillId="0" borderId="0" xfId="0" applyFont="1" applyAlignment="1">
      <alignment horizontal="right" vertical="center"/>
    </xf>
    <xf numFmtId="0" fontId="23" fillId="0" borderId="10" xfId="0" applyFont="1" applyBorder="1" applyAlignment="1" applyProtection="1">
      <alignment vertical="center" shrinkToFit="1"/>
      <protection/>
    </xf>
    <xf numFmtId="0" fontId="23" fillId="0" borderId="22" xfId="0" applyFont="1" applyBorder="1" applyAlignment="1">
      <alignment vertical="center"/>
    </xf>
    <xf numFmtId="0" fontId="23" fillId="0" borderId="21" xfId="0" applyFont="1" applyBorder="1" applyAlignment="1">
      <alignment vertical="center"/>
    </xf>
    <xf numFmtId="0" fontId="23" fillId="0" borderId="23"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10" xfId="0" applyFont="1" applyBorder="1" applyAlignment="1">
      <alignment vertical="center"/>
    </xf>
    <xf numFmtId="0" fontId="23" fillId="0" borderId="24" xfId="0" applyFont="1" applyBorder="1" applyAlignment="1">
      <alignment vertical="center"/>
    </xf>
    <xf numFmtId="0" fontId="23" fillId="0" borderId="14"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vertical="center" wrapText="1"/>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23" fillId="0" borderId="1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26" xfId="0" applyFont="1" applyBorder="1" applyAlignment="1">
      <alignment vertical="center"/>
    </xf>
    <xf numFmtId="0" fontId="23" fillId="0" borderId="28"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23" fillId="0" borderId="0"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26" fillId="0" borderId="12" xfId="0" applyFont="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24" xfId="0" applyFont="1" applyBorder="1" applyAlignment="1">
      <alignment horizontal="center" vertical="center"/>
    </xf>
    <xf numFmtId="0" fontId="23" fillId="0" borderId="0" xfId="0" applyFont="1" applyBorder="1" applyAlignment="1">
      <alignment/>
    </xf>
    <xf numFmtId="0" fontId="0" fillId="0" borderId="0" xfId="0" applyFont="1" applyBorder="1" applyAlignment="1">
      <alignment/>
    </xf>
    <xf numFmtId="0" fontId="22" fillId="0" borderId="0" xfId="0" applyFont="1" applyAlignment="1">
      <alignment horizontal="right" vertical="center"/>
    </xf>
    <xf numFmtId="0" fontId="23" fillId="0" borderId="20" xfId="0" applyFont="1" applyBorder="1" applyAlignment="1">
      <alignment vertical="center"/>
    </xf>
    <xf numFmtId="0" fontId="0" fillId="0" borderId="20" xfId="0" applyBorder="1" applyAlignment="1">
      <alignment vertical="center"/>
    </xf>
    <xf numFmtId="0" fontId="23" fillId="0" borderId="29" xfId="0" applyFont="1" applyBorder="1" applyAlignment="1">
      <alignment vertical="center"/>
    </xf>
    <xf numFmtId="0" fontId="0" fillId="0" borderId="29" xfId="0" applyBorder="1" applyAlignment="1">
      <alignment vertical="center"/>
    </xf>
    <xf numFmtId="0" fontId="23" fillId="0" borderId="20" xfId="0" applyFont="1" applyBorder="1" applyAlignment="1">
      <alignment vertical="center" wrapText="1"/>
    </xf>
    <xf numFmtId="0" fontId="0" fillId="0" borderId="30" xfId="0" applyFont="1" applyBorder="1" applyAlignment="1" applyProtection="1">
      <alignment horizontal="center" vertical="center"/>
      <protection hidden="1"/>
    </xf>
    <xf numFmtId="0" fontId="0" fillId="0" borderId="31" xfId="0" applyFont="1" applyBorder="1" applyAlignment="1" applyProtection="1">
      <alignment horizontal="center" vertical="center"/>
      <protection hidden="1"/>
    </xf>
    <xf numFmtId="0" fontId="0" fillId="0" borderId="3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37"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38"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23" fillId="0" borderId="22" xfId="0" applyFont="1" applyBorder="1" applyAlignment="1">
      <alignment vertical="center" wrapText="1"/>
    </xf>
    <xf numFmtId="0" fontId="23" fillId="0" borderId="21" xfId="0" applyFont="1" applyBorder="1" applyAlignment="1">
      <alignment vertical="center" wrapText="1"/>
    </xf>
    <xf numFmtId="0" fontId="23" fillId="0" borderId="23" xfId="0" applyFont="1" applyBorder="1" applyAlignment="1">
      <alignment vertical="center" wrapText="1"/>
    </xf>
    <xf numFmtId="0" fontId="23" fillId="0" borderId="15" xfId="0" applyFont="1" applyBorder="1" applyAlignment="1">
      <alignment vertical="center" wrapText="1"/>
    </xf>
    <xf numFmtId="0" fontId="23" fillId="0" borderId="10" xfId="0" applyFont="1" applyBorder="1" applyAlignment="1">
      <alignment vertical="center" wrapText="1"/>
    </xf>
    <xf numFmtId="0" fontId="23" fillId="0" borderId="24" xfId="0" applyFont="1" applyBorder="1" applyAlignment="1">
      <alignment vertical="center" wrapText="1"/>
    </xf>
    <xf numFmtId="0" fontId="0" fillId="0" borderId="12"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15" xfId="0" applyFont="1" applyBorder="1" applyAlignment="1" applyProtection="1">
      <alignment horizontal="center" vertical="center"/>
      <protection hidden="1"/>
    </xf>
    <xf numFmtId="0" fontId="0" fillId="0" borderId="4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48"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3" fillId="0" borderId="44" xfId="0" applyFont="1" applyBorder="1" applyAlignment="1">
      <alignment vertical="center"/>
    </xf>
    <xf numFmtId="0" fontId="0" fillId="0" borderId="44" xfId="0" applyFont="1" applyBorder="1" applyAlignment="1">
      <alignment vertical="center"/>
    </xf>
    <xf numFmtId="0" fontId="0" fillId="0" borderId="29" xfId="0" applyFont="1" applyBorder="1" applyAlignment="1">
      <alignment vertical="center"/>
    </xf>
    <xf numFmtId="0" fontId="23" fillId="0" borderId="42"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49" xfId="0" applyFont="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49" xfId="0" applyFont="1" applyBorder="1" applyAlignment="1">
      <alignment vertical="center"/>
    </xf>
    <xf numFmtId="0" fontId="0" fillId="0" borderId="14"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horizontal="center" vertical="center"/>
    </xf>
    <xf numFmtId="0" fontId="23" fillId="0" borderId="21"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right"/>
    </xf>
    <xf numFmtId="0" fontId="0" fillId="0" borderId="0" xfId="0" applyAlignment="1">
      <alignment/>
    </xf>
    <xf numFmtId="0" fontId="0" fillId="0" borderId="11"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13" xfId="0" applyFont="1" applyBorder="1" applyAlignment="1">
      <alignment vertical="center"/>
    </xf>
    <xf numFmtId="0" fontId="0" fillId="0" borderId="24" xfId="0" applyFont="1" applyBorder="1" applyAlignment="1">
      <alignment vertical="center"/>
    </xf>
    <xf numFmtId="0" fontId="23" fillId="0" borderId="0" xfId="0" applyFont="1" applyBorder="1" applyAlignment="1">
      <alignment horizontal="left"/>
    </xf>
    <xf numFmtId="0" fontId="0" fillId="0" borderId="0" xfId="0" applyFont="1" applyBorder="1" applyAlignment="1">
      <alignment horizontal="left"/>
    </xf>
    <xf numFmtId="187" fontId="0" fillId="0" borderId="0" xfId="0" applyNumberFormat="1" applyFont="1" applyBorder="1" applyAlignment="1" applyProtection="1">
      <alignment horizontal="right"/>
      <protection locked="0"/>
    </xf>
    <xf numFmtId="0" fontId="23" fillId="0" borderId="12" xfId="0"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horizontal="right"/>
    </xf>
    <xf numFmtId="0" fontId="23" fillId="0" borderId="22" xfId="0"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15" xfId="0" applyFont="1" applyBorder="1" applyAlignment="1" applyProtection="1">
      <alignment vertical="center"/>
      <protection locked="0"/>
    </xf>
    <xf numFmtId="0" fontId="23" fillId="0" borderId="24"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1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49" xfId="0" applyFont="1" applyBorder="1" applyAlignment="1">
      <alignment vertical="center"/>
    </xf>
    <xf numFmtId="0" fontId="23" fillId="0" borderId="31" xfId="0" applyFont="1" applyBorder="1" applyAlignment="1">
      <alignment vertical="center"/>
    </xf>
    <xf numFmtId="0" fontId="23" fillId="0" borderId="32" xfId="0" applyFont="1" applyBorder="1" applyAlignment="1">
      <alignment vertical="center"/>
    </xf>
    <xf numFmtId="0" fontId="0" fillId="0" borderId="19" xfId="0" applyFont="1" applyBorder="1" applyAlignment="1">
      <alignment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0" fillId="0" borderId="29" xfId="0" applyFont="1" applyBorder="1" applyAlignment="1">
      <alignment horizontal="center" vertical="center"/>
    </xf>
    <xf numFmtId="0" fontId="23" fillId="0" borderId="29" xfId="0" applyFont="1" applyBorder="1" applyAlignment="1">
      <alignment horizontal="center" vertical="center"/>
    </xf>
    <xf numFmtId="0" fontId="23" fillId="0" borderId="22" xfId="0" applyFont="1" applyBorder="1" applyAlignment="1">
      <alignment horizontal="left"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0" fontId="23" fillId="0" borderId="12" xfId="0" applyFont="1" applyBorder="1" applyAlignment="1">
      <alignment horizontal="left" vertical="center"/>
    </xf>
    <xf numFmtId="0" fontId="23" fillId="0" borderId="0"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0" xfId="0" applyFont="1" applyBorder="1" applyAlignment="1">
      <alignment horizontal="left" vertical="center"/>
    </xf>
    <xf numFmtId="0" fontId="23" fillId="0" borderId="24" xfId="0" applyFont="1" applyBorder="1" applyAlignment="1">
      <alignment horizontal="left" vertical="center"/>
    </xf>
    <xf numFmtId="0" fontId="23" fillId="0" borderId="26" xfId="0" applyFont="1" applyBorder="1" applyAlignment="1">
      <alignment vertical="center" wrapText="1"/>
    </xf>
    <xf numFmtId="49" fontId="23" fillId="0" borderId="22" xfId="0" applyNumberFormat="1" applyFont="1" applyBorder="1" applyAlignment="1">
      <alignment horizontal="center" vertical="center"/>
    </xf>
    <xf numFmtId="49" fontId="0" fillId="0" borderId="23"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pplyProtection="1">
      <alignment horizontal="left" vertical="top"/>
      <protection locked="0"/>
    </xf>
    <xf numFmtId="0" fontId="23" fillId="0" borderId="10" xfId="0" applyFont="1" applyBorder="1" applyAlignment="1">
      <alignment/>
    </xf>
    <xf numFmtId="0" fontId="23" fillId="0" borderId="21" xfId="0" applyFont="1" applyBorder="1" applyAlignment="1">
      <alignment/>
    </xf>
    <xf numFmtId="0" fontId="23" fillId="0" borderId="10" xfId="0" applyFont="1" applyBorder="1" applyAlignment="1">
      <alignment horizontal="right"/>
    </xf>
    <xf numFmtId="0" fontId="0" fillId="0" borderId="10" xfId="0" applyFont="1" applyBorder="1" applyAlignment="1">
      <alignment horizontal="right"/>
    </xf>
    <xf numFmtId="0" fontId="23" fillId="0" borderId="0" xfId="0"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0" xfId="0" applyFont="1" applyBorder="1" applyAlignment="1">
      <alignment vertical="center"/>
    </xf>
    <xf numFmtId="0" fontId="0" fillId="0" borderId="10" xfId="0" applyFont="1" applyBorder="1" applyAlignment="1">
      <alignment vertical="center"/>
    </xf>
    <xf numFmtId="0" fontId="23" fillId="0" borderId="0" xfId="0" applyFont="1" applyBorder="1" applyAlignment="1" applyProtection="1">
      <alignment horizontal="center"/>
      <protection/>
    </xf>
    <xf numFmtId="0" fontId="23" fillId="0" borderId="10" xfId="0" applyFont="1" applyBorder="1" applyAlignment="1" applyProtection="1">
      <alignment horizontal="center"/>
      <protection/>
    </xf>
    <xf numFmtId="0" fontId="24" fillId="0" borderId="0"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3" fillId="0" borderId="26" xfId="0" applyFont="1" applyBorder="1" applyAlignment="1" applyProtection="1">
      <alignment vertical="center"/>
      <protection locked="0"/>
    </xf>
    <xf numFmtId="0" fontId="23" fillId="0" borderId="29" xfId="0" applyFont="1" applyBorder="1" applyAlignment="1" applyProtection="1">
      <alignment vertical="center"/>
      <protection locked="0"/>
    </xf>
    <xf numFmtId="0" fontId="6" fillId="0" borderId="26" xfId="0" applyFont="1" applyBorder="1" applyAlignment="1">
      <alignment horizontal="center" vertical="center"/>
    </xf>
    <xf numFmtId="0" fontId="23" fillId="0" borderId="0" xfId="0" applyFont="1" applyBorder="1" applyAlignment="1">
      <alignment horizontal="right" vertical="center"/>
    </xf>
    <xf numFmtId="0" fontId="0" fillId="0" borderId="0" xfId="0" applyFont="1" applyAlignment="1">
      <alignment horizontal="right" vertical="center"/>
    </xf>
    <xf numFmtId="0" fontId="0" fillId="0" borderId="10" xfId="0" applyFont="1" applyBorder="1" applyAlignment="1">
      <alignment horizontal="right" vertical="center"/>
    </xf>
    <xf numFmtId="0" fontId="0" fillId="0" borderId="37"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23" fillId="0" borderId="0" xfId="0" applyFont="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23" fillId="0" borderId="14" xfId="0" applyFont="1" applyBorder="1" applyAlignment="1">
      <alignment horizontal="left" vertical="center" wrapText="1"/>
    </xf>
    <xf numFmtId="0" fontId="23" fillId="0" borderId="11" xfId="0" applyFont="1" applyBorder="1" applyAlignment="1">
      <alignment horizontal="left" vertical="center" wrapText="1"/>
    </xf>
    <xf numFmtId="0" fontId="23" fillId="0" borderId="16" xfId="0" applyFont="1" applyBorder="1" applyAlignment="1">
      <alignment horizontal="left" vertical="center" wrapText="1"/>
    </xf>
    <xf numFmtId="0" fontId="23" fillId="0" borderId="12"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44" xfId="0" applyFont="1" applyBorder="1" applyAlignment="1">
      <alignment vertical="center" wrapText="1"/>
    </xf>
    <xf numFmtId="0" fontId="23" fillId="0" borderId="28" xfId="0" applyFont="1" applyBorder="1" applyAlignment="1">
      <alignment vertical="center" wrapText="1"/>
    </xf>
    <xf numFmtId="0" fontId="0" fillId="0" borderId="2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locked="0"/>
    </xf>
    <xf numFmtId="0" fontId="23" fillId="0" borderId="0" xfId="0" applyFont="1" applyBorder="1" applyAlignment="1" applyProtection="1">
      <alignment/>
      <protection locked="0"/>
    </xf>
    <xf numFmtId="0" fontId="23" fillId="0" borderId="10" xfId="0" applyFont="1" applyBorder="1" applyAlignment="1" applyProtection="1">
      <alignment/>
      <protection locked="0"/>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24" xfId="0" applyFont="1" applyBorder="1" applyAlignment="1">
      <alignment horizontal="center" vertical="center"/>
    </xf>
    <xf numFmtId="0" fontId="0"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23" fillId="0" borderId="28" xfId="0" applyFont="1" applyBorder="1" applyAlignment="1" applyProtection="1">
      <alignment vertical="center"/>
      <protection locked="0"/>
    </xf>
    <xf numFmtId="49" fontId="23" fillId="0" borderId="23"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24" xfId="0" applyNumberFormat="1" applyFont="1" applyBorder="1" applyAlignment="1">
      <alignment horizontal="center" vertical="center"/>
    </xf>
    <xf numFmtId="187" fontId="23" fillId="0" borderId="0" xfId="0" applyNumberFormat="1" applyFont="1" applyBorder="1" applyAlignment="1" applyProtection="1">
      <alignment horizontal="left"/>
      <protection locked="0"/>
    </xf>
    <xf numFmtId="187" fontId="24" fillId="0" borderId="0" xfId="0" applyNumberFormat="1" applyFont="1" applyBorder="1" applyAlignment="1" applyProtection="1">
      <alignment horizontal="right"/>
      <protection hidden="1"/>
    </xf>
    <xf numFmtId="0" fontId="24" fillId="0" borderId="0" xfId="0" applyFont="1" applyAlignment="1">
      <alignment horizontal="right"/>
    </xf>
    <xf numFmtId="187" fontId="23" fillId="0" borderId="0" xfId="0" applyNumberFormat="1" applyFont="1" applyBorder="1" applyAlignment="1" applyProtection="1">
      <alignment horizontal="center"/>
      <protection hidden="1"/>
    </xf>
    <xf numFmtId="0" fontId="0" fillId="0" borderId="0" xfId="0" applyAlignment="1">
      <alignment vertical="center"/>
    </xf>
    <xf numFmtId="0" fontId="0" fillId="0" borderId="21"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23"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21" xfId="0" applyFont="1" applyBorder="1" applyAlignment="1">
      <alignment vertical="center"/>
    </xf>
    <xf numFmtId="0" fontId="0" fillId="0" borderId="23"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25" fillId="0" borderId="50"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25" xfId="0" applyFont="1" applyBorder="1" applyAlignment="1">
      <alignment vertical="center"/>
    </xf>
    <xf numFmtId="0" fontId="0" fillId="0" borderId="52" xfId="0" applyFont="1" applyBorder="1" applyAlignment="1">
      <alignment vertical="center"/>
    </xf>
    <xf numFmtId="0" fontId="0" fillId="0" borderId="38" xfId="0" applyFont="1" applyBorder="1" applyAlignment="1">
      <alignment vertical="center"/>
    </xf>
    <xf numFmtId="0" fontId="0" fillId="0" borderId="46" xfId="0" applyFont="1" applyBorder="1" applyAlignment="1">
      <alignment vertical="center"/>
    </xf>
    <xf numFmtId="0" fontId="0" fillId="0" borderId="2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51" xfId="0" applyFont="1" applyBorder="1" applyAlignment="1" applyProtection="1">
      <alignment horizontal="center" vertical="center"/>
      <protection locked="0"/>
    </xf>
    <xf numFmtId="0" fontId="23" fillId="0" borderId="0" xfId="0" applyFont="1" applyAlignment="1" applyProtection="1">
      <alignment horizontal="center" vertical="center"/>
      <protection/>
    </xf>
    <xf numFmtId="0" fontId="23" fillId="0" borderId="10" xfId="0" applyFont="1" applyBorder="1" applyAlignment="1" applyProtection="1">
      <alignment horizontal="center" vertical="center"/>
      <protection/>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3" fillId="0" borderId="0" xfId="0" applyFont="1" applyAlignment="1">
      <alignment vertical="center"/>
    </xf>
    <xf numFmtId="0" fontId="0" fillId="0" borderId="0" xfId="0" applyFont="1" applyBorder="1" applyAlignment="1">
      <alignment horizontal="right" vertical="center"/>
    </xf>
    <xf numFmtId="0" fontId="25" fillId="0" borderId="41" xfId="0" applyFont="1" applyBorder="1" applyAlignment="1">
      <alignment horizontal="center" vertical="center"/>
    </xf>
    <xf numFmtId="0" fontId="0" fillId="0" borderId="54" xfId="0" applyFont="1" applyBorder="1" applyAlignment="1">
      <alignment vertical="center"/>
    </xf>
    <xf numFmtId="0" fontId="23" fillId="0" borderId="1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0" xfId="0" applyFont="1" applyBorder="1" applyAlignment="1">
      <alignment horizontal="center" vertical="center"/>
    </xf>
    <xf numFmtId="0" fontId="23" fillId="0" borderId="55" xfId="0" applyFont="1" applyBorder="1" applyAlignment="1">
      <alignment horizontal="center" vertical="center"/>
    </xf>
    <xf numFmtId="0" fontId="23" fillId="0" borderId="11" xfId="0" applyFont="1" applyBorder="1" applyAlignment="1" applyProtection="1">
      <alignment horizontal="center" vertical="center"/>
      <protection locked="0"/>
    </xf>
    <xf numFmtId="0" fontId="0"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0" xfId="0" applyFont="1" applyBorder="1" applyAlignment="1" applyProtection="1">
      <alignment wrapText="1"/>
      <protection locked="0"/>
    </xf>
    <xf numFmtId="0" fontId="24" fillId="0" borderId="21" xfId="0" applyFont="1" applyBorder="1" applyAlignment="1" applyProtection="1">
      <alignment horizontal="center"/>
      <protection locked="0"/>
    </xf>
    <xf numFmtId="0" fontId="23" fillId="0" borderId="15" xfId="0" applyFont="1" applyBorder="1" applyAlignment="1">
      <alignment horizontal="left" vertical="center" wrapText="1"/>
    </xf>
    <xf numFmtId="0" fontId="23" fillId="0" borderId="10" xfId="0" applyFont="1" applyBorder="1" applyAlignment="1">
      <alignment horizontal="left" vertical="center" wrapText="1"/>
    </xf>
    <xf numFmtId="0" fontId="23" fillId="0" borderId="2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39</xdr:row>
      <xdr:rowOff>0</xdr:rowOff>
    </xdr:from>
    <xdr:to>
      <xdr:col>72</xdr:col>
      <xdr:colOff>0</xdr:colOff>
      <xdr:row>39</xdr:row>
      <xdr:rowOff>0</xdr:rowOff>
    </xdr:to>
    <xdr:sp>
      <xdr:nvSpPr>
        <xdr:cNvPr id="1" name="Line 55"/>
        <xdr:cNvSpPr>
          <a:spLocks/>
        </xdr:cNvSpPr>
      </xdr:nvSpPr>
      <xdr:spPr>
        <a:xfrm flipV="1">
          <a:off x="5934075" y="3714750"/>
          <a:ext cx="10953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68</xdr:row>
      <xdr:rowOff>0</xdr:rowOff>
    </xdr:from>
    <xdr:to>
      <xdr:col>52</xdr:col>
      <xdr:colOff>9525</xdr:colOff>
      <xdr:row>68</xdr:row>
      <xdr:rowOff>0</xdr:rowOff>
    </xdr:to>
    <xdr:sp>
      <xdr:nvSpPr>
        <xdr:cNvPr id="2" name="Line 56"/>
        <xdr:cNvSpPr>
          <a:spLocks/>
        </xdr:cNvSpPr>
      </xdr:nvSpPr>
      <xdr:spPr>
        <a:xfrm flipV="1">
          <a:off x="3924300" y="6477000"/>
          <a:ext cx="1209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xdr:colOff>
      <xdr:row>31</xdr:row>
      <xdr:rowOff>57150</xdr:rowOff>
    </xdr:from>
    <xdr:to>
      <xdr:col>71</xdr:col>
      <xdr:colOff>0</xdr:colOff>
      <xdr:row>31</xdr:row>
      <xdr:rowOff>57150</xdr:rowOff>
    </xdr:to>
    <xdr:sp>
      <xdr:nvSpPr>
        <xdr:cNvPr id="3" name="Line 57"/>
        <xdr:cNvSpPr>
          <a:spLocks/>
        </xdr:cNvSpPr>
      </xdr:nvSpPr>
      <xdr:spPr>
        <a:xfrm>
          <a:off x="5895975" y="3009900"/>
          <a:ext cx="10382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38100</xdr:colOff>
      <xdr:row>65</xdr:row>
      <xdr:rowOff>0</xdr:rowOff>
    </xdr:from>
    <xdr:to>
      <xdr:col>73</xdr:col>
      <xdr:colOff>0</xdr:colOff>
      <xdr:row>65</xdr:row>
      <xdr:rowOff>0</xdr:rowOff>
    </xdr:to>
    <xdr:sp>
      <xdr:nvSpPr>
        <xdr:cNvPr id="4" name="Line 60"/>
        <xdr:cNvSpPr>
          <a:spLocks/>
        </xdr:cNvSpPr>
      </xdr:nvSpPr>
      <xdr:spPr>
        <a:xfrm>
          <a:off x="5829300" y="6191250"/>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57150</xdr:colOff>
      <xdr:row>68</xdr:row>
      <xdr:rowOff>9525</xdr:rowOff>
    </xdr:from>
    <xdr:to>
      <xdr:col>73</xdr:col>
      <xdr:colOff>19050</xdr:colOff>
      <xdr:row>68</xdr:row>
      <xdr:rowOff>9525</xdr:rowOff>
    </xdr:to>
    <xdr:sp>
      <xdr:nvSpPr>
        <xdr:cNvPr id="5" name="Line 61"/>
        <xdr:cNvSpPr>
          <a:spLocks/>
        </xdr:cNvSpPr>
      </xdr:nvSpPr>
      <xdr:spPr>
        <a:xfrm>
          <a:off x="5848350" y="6486525"/>
          <a:ext cx="12954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3:DG272"/>
  <sheetViews>
    <sheetView showGridLines="0" tabSelected="1" view="pageBreakPreview" zoomScaleNormal="90" zoomScaleSheetLayoutView="100" zoomScalePageLayoutView="0" workbookViewId="0" topLeftCell="A1">
      <selection activeCell="Q7" sqref="Q7:AN10"/>
    </sheetView>
  </sheetViews>
  <sheetFormatPr defaultColWidth="9.00390625" defaultRowHeight="13.5"/>
  <cols>
    <col min="1" max="6" width="1.625" style="1" customWidth="1"/>
    <col min="7" max="100" width="1.25" style="1" customWidth="1"/>
    <col min="101" max="101" width="5.625" style="1" customWidth="1"/>
    <col min="102" max="111" width="5.625" style="1" hidden="1" customWidth="1"/>
    <col min="112" max="112" width="5.625" style="1" customWidth="1"/>
    <col min="113" max="115" width="6.625" style="1" customWidth="1"/>
    <col min="116" max="16384" width="9.00390625" style="1" customWidth="1"/>
  </cols>
  <sheetData>
    <row r="1" ht="7.5" customHeight="1"/>
    <row r="2" ht="7.5" customHeight="1"/>
    <row r="3" spans="5:84" ht="7.5" customHeight="1">
      <c r="E3" s="217" t="s">
        <v>14</v>
      </c>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row>
    <row r="4" spans="5:84" ht="7.5" customHeight="1">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row>
    <row r="5" spans="5:84" ht="7.5" customHeight="1">
      <c r="E5" s="94" t="s">
        <v>91</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32"/>
      <c r="BK5" s="32"/>
      <c r="BL5" s="32"/>
      <c r="BM5" s="244" t="s">
        <v>105</v>
      </c>
      <c r="BN5" s="245"/>
      <c r="BO5" s="245"/>
      <c r="BP5" s="245"/>
      <c r="BQ5" s="245"/>
      <c r="BR5" s="245"/>
      <c r="BS5" s="245"/>
      <c r="BT5" s="245"/>
      <c r="BU5" s="245"/>
      <c r="BV5" s="245"/>
      <c r="BW5" s="245"/>
      <c r="BX5" s="245"/>
      <c r="BY5" s="245"/>
      <c r="BZ5" s="245"/>
      <c r="CA5" s="245"/>
      <c r="CB5" s="245"/>
      <c r="CC5" s="245"/>
      <c r="CD5" s="245"/>
      <c r="CE5" s="245"/>
      <c r="CF5" s="3"/>
    </row>
    <row r="6" spans="5:84" ht="7.5" customHeight="1">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32"/>
      <c r="BK6" s="32"/>
      <c r="BL6" s="32"/>
      <c r="BM6" s="245"/>
      <c r="BN6" s="245"/>
      <c r="BO6" s="245"/>
      <c r="BP6" s="245"/>
      <c r="BQ6" s="245"/>
      <c r="BR6" s="245"/>
      <c r="BS6" s="245"/>
      <c r="BT6" s="245"/>
      <c r="BU6" s="245"/>
      <c r="BV6" s="245"/>
      <c r="BW6" s="245"/>
      <c r="BX6" s="245"/>
      <c r="BY6" s="245"/>
      <c r="BZ6" s="245"/>
      <c r="CA6" s="245"/>
      <c r="CB6" s="245"/>
      <c r="CC6" s="245"/>
      <c r="CD6" s="245"/>
      <c r="CE6" s="245"/>
      <c r="CF6" s="3"/>
    </row>
    <row r="7" spans="5:84" ht="7.5" customHeight="1">
      <c r="E7" s="51"/>
      <c r="F7" s="51"/>
      <c r="G7" s="51"/>
      <c r="H7" s="51"/>
      <c r="I7" s="51"/>
      <c r="J7" s="51"/>
      <c r="K7" s="51"/>
      <c r="L7" s="51"/>
      <c r="M7" s="51"/>
      <c r="N7" s="51"/>
      <c r="O7" s="51"/>
      <c r="P7" s="51"/>
      <c r="Q7" s="329"/>
      <c r="R7" s="330"/>
      <c r="S7" s="330"/>
      <c r="T7" s="330"/>
      <c r="U7" s="330"/>
      <c r="V7" s="330"/>
      <c r="W7" s="330"/>
      <c r="X7" s="330"/>
      <c r="Y7" s="330"/>
      <c r="Z7" s="330"/>
      <c r="AA7" s="330"/>
      <c r="AB7" s="330"/>
      <c r="AC7" s="330"/>
      <c r="AD7" s="330"/>
      <c r="AE7" s="330"/>
      <c r="AF7" s="330"/>
      <c r="AG7" s="330"/>
      <c r="AH7" s="330"/>
      <c r="AI7" s="330"/>
      <c r="AJ7" s="330"/>
      <c r="AK7" s="330"/>
      <c r="AL7" s="330"/>
      <c r="AM7" s="330"/>
      <c r="AN7" s="330"/>
      <c r="AO7" s="51"/>
      <c r="AP7" s="51"/>
      <c r="AQ7" s="51"/>
      <c r="AR7" s="51"/>
      <c r="AS7" s="51"/>
      <c r="AT7" s="51"/>
      <c r="AU7" s="51"/>
      <c r="AV7" s="51"/>
      <c r="AW7" s="51"/>
      <c r="AX7" s="51"/>
      <c r="AY7" s="51"/>
      <c r="AZ7" s="51"/>
      <c r="BA7" s="51"/>
      <c r="BB7" s="51"/>
      <c r="BC7" s="51"/>
      <c r="BD7" s="51"/>
      <c r="BE7" s="51"/>
      <c r="BF7" s="51"/>
      <c r="BG7" s="51"/>
      <c r="BH7" s="51"/>
      <c r="BI7" s="51"/>
      <c r="BJ7" s="32"/>
      <c r="BK7" s="32"/>
      <c r="BL7" s="32"/>
      <c r="BM7" s="50"/>
      <c r="BN7" s="50"/>
      <c r="BO7" s="50"/>
      <c r="BP7" s="50"/>
      <c r="BQ7" s="50"/>
      <c r="BR7" s="50"/>
      <c r="BS7" s="50"/>
      <c r="BT7" s="50"/>
      <c r="BU7" s="50"/>
      <c r="BV7" s="50"/>
      <c r="BW7" s="50"/>
      <c r="BX7" s="50"/>
      <c r="BY7" s="50"/>
      <c r="BZ7" s="50"/>
      <c r="CA7" s="50"/>
      <c r="CB7" s="50"/>
      <c r="CC7" s="50"/>
      <c r="CD7" s="50"/>
      <c r="CE7" s="50"/>
      <c r="CF7" s="3"/>
    </row>
    <row r="8" spans="5:84" ht="7.5" customHeight="1">
      <c r="E8" s="51"/>
      <c r="F8" s="51"/>
      <c r="G8" s="51"/>
      <c r="H8" s="51"/>
      <c r="I8" s="51"/>
      <c r="J8" s="51"/>
      <c r="K8" s="51"/>
      <c r="L8" s="51"/>
      <c r="M8" s="51"/>
      <c r="N8" s="51"/>
      <c r="O8" s="51"/>
      <c r="P8" s="51"/>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51"/>
      <c r="AP8" s="51"/>
      <c r="AQ8" s="51"/>
      <c r="AR8" s="51"/>
      <c r="AS8" s="51"/>
      <c r="AT8" s="51"/>
      <c r="AU8" s="51"/>
      <c r="AV8" s="51"/>
      <c r="AW8" s="51"/>
      <c r="AX8" s="51"/>
      <c r="AY8" s="51"/>
      <c r="AZ8" s="51"/>
      <c r="BA8" s="51"/>
      <c r="BB8" s="51"/>
      <c r="BC8" s="51"/>
      <c r="BD8" s="51"/>
      <c r="BE8" s="51"/>
      <c r="BF8" s="51"/>
      <c r="BG8" s="51"/>
      <c r="BH8" s="51"/>
      <c r="BI8" s="51"/>
      <c r="BJ8" s="32"/>
      <c r="BK8" s="32"/>
      <c r="BL8" s="32"/>
      <c r="BM8" s="50"/>
      <c r="BN8" s="50"/>
      <c r="BO8" s="50"/>
      <c r="BP8" s="50"/>
      <c r="BQ8" s="50"/>
      <c r="BR8" s="50"/>
      <c r="BS8" s="50"/>
      <c r="BT8" s="50"/>
      <c r="BU8" s="50"/>
      <c r="BV8" s="50"/>
      <c r="BW8" s="50"/>
      <c r="BX8" s="50"/>
      <c r="BY8" s="50"/>
      <c r="BZ8" s="50"/>
      <c r="CA8" s="50"/>
      <c r="CB8" s="50"/>
      <c r="CC8" s="50"/>
      <c r="CD8" s="50"/>
      <c r="CE8" s="50"/>
      <c r="CF8" s="3"/>
    </row>
    <row r="9" spans="6:84" ht="7.5" customHeight="1">
      <c r="F9" s="92" t="s">
        <v>36</v>
      </c>
      <c r="G9" s="92"/>
      <c r="H9" s="92"/>
      <c r="I9" s="92"/>
      <c r="J9" s="92"/>
      <c r="K9" s="92"/>
      <c r="L9" s="92"/>
      <c r="M9" s="92"/>
      <c r="N9" s="92"/>
      <c r="O9" s="92"/>
      <c r="P9" s="232" t="s">
        <v>38</v>
      </c>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Q9" s="165" t="s">
        <v>53</v>
      </c>
      <c r="AR9" s="165"/>
      <c r="AS9" s="165"/>
      <c r="AT9" s="165"/>
      <c r="AU9" s="165"/>
      <c r="AV9" s="165"/>
      <c r="AW9" s="230" t="s">
        <v>49</v>
      </c>
      <c r="AX9" s="230"/>
      <c r="AY9" s="230"/>
      <c r="AZ9" s="230"/>
      <c r="BA9" s="230"/>
      <c r="BB9" s="230"/>
      <c r="BC9" s="230"/>
      <c r="BD9" s="230"/>
      <c r="BE9" s="230"/>
      <c r="BF9" s="230"/>
      <c r="BG9" s="230"/>
      <c r="BH9" s="230"/>
      <c r="BI9" s="230"/>
      <c r="BJ9" s="230"/>
      <c r="BK9" s="230"/>
      <c r="BL9" s="230"/>
      <c r="BM9" s="230"/>
      <c r="BN9" s="14"/>
      <c r="BW9" s="218"/>
      <c r="BX9" s="218"/>
      <c r="BY9" s="218"/>
      <c r="BZ9" s="218"/>
      <c r="CA9" s="218"/>
      <c r="CB9" s="218"/>
      <c r="CC9" s="218"/>
      <c r="CD9" s="218"/>
      <c r="CE9" s="218"/>
      <c r="CF9" s="218"/>
    </row>
    <row r="10" spans="6:84" ht="7.5" customHeight="1">
      <c r="F10" s="219"/>
      <c r="G10" s="219"/>
      <c r="H10" s="219"/>
      <c r="I10" s="219"/>
      <c r="J10" s="219"/>
      <c r="K10" s="219"/>
      <c r="L10" s="219"/>
      <c r="M10" s="219"/>
      <c r="N10" s="219"/>
      <c r="O10" s="219"/>
      <c r="P10" s="233"/>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Q10" s="221"/>
      <c r="AR10" s="221"/>
      <c r="AS10" s="221"/>
      <c r="AT10" s="221"/>
      <c r="AU10" s="221"/>
      <c r="AV10" s="221"/>
      <c r="AW10" s="231"/>
      <c r="AX10" s="231"/>
      <c r="AY10" s="231"/>
      <c r="AZ10" s="231"/>
      <c r="BA10" s="231"/>
      <c r="BB10" s="231"/>
      <c r="BC10" s="231"/>
      <c r="BD10" s="231"/>
      <c r="BE10" s="231"/>
      <c r="BF10" s="231"/>
      <c r="BG10" s="231"/>
      <c r="BH10" s="231"/>
      <c r="BI10" s="231"/>
      <c r="BJ10" s="231"/>
      <c r="BK10" s="231"/>
      <c r="BL10" s="231"/>
      <c r="BM10" s="231"/>
      <c r="BN10" s="30"/>
      <c r="BW10" s="218"/>
      <c r="BX10" s="218"/>
      <c r="BY10" s="218"/>
      <c r="BZ10" s="218"/>
      <c r="CA10" s="218"/>
      <c r="CB10" s="218"/>
      <c r="CC10" s="218"/>
      <c r="CD10" s="218"/>
      <c r="CE10" s="218"/>
      <c r="CF10" s="218"/>
    </row>
    <row r="11" spans="6:84" ht="7.5" customHeight="1">
      <c r="F11" s="220" t="s">
        <v>37</v>
      </c>
      <c r="G11" s="220"/>
      <c r="H11" s="220"/>
      <c r="I11" s="220"/>
      <c r="J11" s="220"/>
      <c r="K11" s="220"/>
      <c r="L11" s="220"/>
      <c r="M11" s="220"/>
      <c r="N11" s="220"/>
      <c r="O11" s="220"/>
      <c r="P11" s="332" t="s">
        <v>40</v>
      </c>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Q11" s="165" t="s">
        <v>54</v>
      </c>
      <c r="AR11" s="177"/>
      <c r="AS11" s="177"/>
      <c r="AT11" s="177"/>
      <c r="AU11" s="177"/>
      <c r="AV11" s="177"/>
      <c r="AW11" s="223" t="s">
        <v>50</v>
      </c>
      <c r="AX11" s="224"/>
      <c r="AY11" s="224"/>
      <c r="AZ11" s="224"/>
      <c r="BA11" s="225"/>
      <c r="BB11" s="225"/>
      <c r="BC11" s="92" t="s">
        <v>39</v>
      </c>
      <c r="BD11" s="228"/>
      <c r="BE11" s="228"/>
      <c r="BF11" s="228"/>
      <c r="BG11" s="228"/>
      <c r="BH11" s="228"/>
      <c r="BI11" s="263" t="s">
        <v>77</v>
      </c>
      <c r="BJ11" s="287"/>
      <c r="BK11" s="287"/>
      <c r="BL11" s="287"/>
      <c r="BM11" s="287"/>
      <c r="BN11" s="31"/>
      <c r="BO11" s="31"/>
      <c r="BP11" s="31"/>
      <c r="BQ11" s="31"/>
      <c r="BR11" s="31"/>
      <c r="BS11" s="31"/>
      <c r="BT11" s="31"/>
      <c r="BU11" s="31"/>
      <c r="BV11" s="31"/>
      <c r="BW11" s="31"/>
      <c r="BX11" s="31"/>
      <c r="BY11" s="31"/>
      <c r="BZ11" s="31"/>
      <c r="CA11" s="31"/>
      <c r="CB11" s="31"/>
      <c r="CC11" s="31"/>
      <c r="CD11" s="31"/>
      <c r="CE11" s="31"/>
      <c r="CF11" s="31"/>
    </row>
    <row r="12" spans="6:66" ht="7.5" customHeight="1">
      <c r="F12" s="219"/>
      <c r="G12" s="219"/>
      <c r="H12" s="219"/>
      <c r="I12" s="219"/>
      <c r="J12" s="219"/>
      <c r="K12" s="219"/>
      <c r="L12" s="219"/>
      <c r="M12" s="219"/>
      <c r="N12" s="219"/>
      <c r="O12" s="219"/>
      <c r="P12" s="233"/>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Q12" s="222"/>
      <c r="AR12" s="222"/>
      <c r="AS12" s="222"/>
      <c r="AT12" s="222"/>
      <c r="AU12" s="222"/>
      <c r="AV12" s="222"/>
      <c r="AW12" s="226"/>
      <c r="AX12" s="226"/>
      <c r="AY12" s="226"/>
      <c r="AZ12" s="226"/>
      <c r="BA12" s="227"/>
      <c r="BB12" s="227"/>
      <c r="BC12" s="229"/>
      <c r="BD12" s="229"/>
      <c r="BE12" s="229"/>
      <c r="BF12" s="229"/>
      <c r="BG12" s="229"/>
      <c r="BH12" s="229"/>
      <c r="BI12" s="188"/>
      <c r="BJ12" s="188"/>
      <c r="BK12" s="188"/>
      <c r="BL12" s="188"/>
      <c r="BM12" s="188"/>
      <c r="BN12" s="29"/>
    </row>
    <row r="13" spans="6:111" ht="7.5" customHeight="1">
      <c r="F13" s="40"/>
      <c r="G13" s="40"/>
      <c r="H13" s="40"/>
      <c r="I13" s="40"/>
      <c r="J13" s="40"/>
      <c r="K13" s="40"/>
      <c r="L13" s="40"/>
      <c r="M13" s="40"/>
      <c r="N13" s="40"/>
      <c r="O13" s="40"/>
      <c r="P13" s="41"/>
      <c r="Q13" s="42"/>
      <c r="R13" s="43"/>
      <c r="S13" s="43"/>
      <c r="T13" s="43"/>
      <c r="U13" s="43"/>
      <c r="V13" s="43"/>
      <c r="W13" s="43"/>
      <c r="X13" s="43"/>
      <c r="Y13" s="43"/>
      <c r="Z13" s="43"/>
      <c r="AA13" s="43"/>
      <c r="AB13" s="43"/>
      <c r="AC13" s="43"/>
      <c r="AD13" s="43"/>
      <c r="AE13" s="43"/>
      <c r="AF13" s="43"/>
      <c r="AG13" s="43"/>
      <c r="AH13" s="43"/>
      <c r="AI13" s="43"/>
      <c r="AJ13" s="43"/>
      <c r="AK13" s="43"/>
      <c r="AL13" s="43"/>
      <c r="AM13" s="43"/>
      <c r="AN13" s="43"/>
      <c r="AO13" s="44"/>
      <c r="AP13" s="44"/>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29"/>
      <c r="BO13" s="237" t="s">
        <v>33</v>
      </c>
      <c r="BP13" s="318"/>
      <c r="BQ13" s="318"/>
      <c r="BR13" s="318"/>
      <c r="BS13" s="318"/>
      <c r="BT13" s="318"/>
      <c r="BU13" s="318"/>
      <c r="BV13" s="318"/>
      <c r="BW13" s="286"/>
      <c r="BX13" s="286"/>
      <c r="BY13" s="286"/>
      <c r="BZ13" s="286"/>
      <c r="CA13" s="286"/>
      <c r="CB13" s="286"/>
      <c r="CC13" s="312" t="s">
        <v>59</v>
      </c>
      <c r="CD13" s="312"/>
      <c r="CE13" s="312"/>
      <c r="CF13" s="312"/>
      <c r="CI13" s="237"/>
      <c r="CJ13" s="318"/>
      <c r="CK13" s="318"/>
      <c r="CL13" s="318"/>
      <c r="CM13" s="318"/>
      <c r="CN13" s="318"/>
      <c r="CO13" s="318"/>
      <c r="CP13" s="318"/>
      <c r="CQ13" s="218"/>
      <c r="CR13" s="218"/>
      <c r="CS13" s="218"/>
      <c r="CT13" s="218"/>
      <c r="CU13" s="218"/>
      <c r="CV13" s="218"/>
      <c r="DA13" s="37">
        <v>104</v>
      </c>
      <c r="DB13" s="37" t="s">
        <v>41</v>
      </c>
      <c r="DC13" s="19"/>
      <c r="DD13" s="37"/>
      <c r="DE13" s="37"/>
      <c r="DF13" s="37"/>
      <c r="DG13" s="37"/>
    </row>
    <row r="14" spans="6:111" ht="7.5" customHeight="1">
      <c r="F14" s="39"/>
      <c r="G14" s="39"/>
      <c r="H14" s="39"/>
      <c r="I14" s="39"/>
      <c r="J14" s="39"/>
      <c r="K14" s="39"/>
      <c r="L14" s="39"/>
      <c r="M14" s="39"/>
      <c r="N14" s="39"/>
      <c r="O14" s="39"/>
      <c r="P14" s="46"/>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8"/>
      <c r="AP14" s="48"/>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O14" s="239"/>
      <c r="BP14" s="239"/>
      <c r="BQ14" s="239"/>
      <c r="BR14" s="239"/>
      <c r="BS14" s="239"/>
      <c r="BT14" s="239"/>
      <c r="BU14" s="239"/>
      <c r="BV14" s="239"/>
      <c r="BW14" s="162"/>
      <c r="BX14" s="162"/>
      <c r="BY14" s="162"/>
      <c r="BZ14" s="162"/>
      <c r="CA14" s="162"/>
      <c r="CB14" s="162"/>
      <c r="CC14" s="313"/>
      <c r="CD14" s="313"/>
      <c r="CE14" s="313"/>
      <c r="CF14" s="313"/>
      <c r="CI14" s="318"/>
      <c r="CJ14" s="318"/>
      <c r="CK14" s="318"/>
      <c r="CL14" s="318"/>
      <c r="CM14" s="318"/>
      <c r="CN14" s="318"/>
      <c r="CO14" s="318"/>
      <c r="CP14" s="318"/>
      <c r="CQ14" s="218"/>
      <c r="CR14" s="218"/>
      <c r="CS14" s="218"/>
      <c r="CT14" s="218"/>
      <c r="CU14" s="218"/>
      <c r="CV14" s="218"/>
      <c r="DA14" s="37">
        <v>204</v>
      </c>
      <c r="DB14" s="37"/>
      <c r="DC14" s="19"/>
      <c r="DD14" s="38" t="s">
        <v>72</v>
      </c>
      <c r="DE14" s="37">
        <v>1</v>
      </c>
      <c r="DF14" s="37">
        <v>1</v>
      </c>
      <c r="DG14" s="37">
        <v>1</v>
      </c>
    </row>
    <row r="15" spans="43:111" ht="7.5" customHeight="1">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DA15" s="37">
        <v>304</v>
      </c>
      <c r="DB15" s="37"/>
      <c r="DC15" s="19"/>
      <c r="DD15" s="38" t="s">
        <v>73</v>
      </c>
      <c r="DE15" s="37">
        <v>2</v>
      </c>
      <c r="DF15" s="37">
        <v>2</v>
      </c>
      <c r="DG15" s="37">
        <v>2</v>
      </c>
    </row>
    <row r="16" spans="5:111" ht="7.5" customHeight="1">
      <c r="E16" s="265" t="s">
        <v>0</v>
      </c>
      <c r="F16" s="288"/>
      <c r="G16" s="288"/>
      <c r="H16" s="288"/>
      <c r="I16" s="288"/>
      <c r="J16" s="288"/>
      <c r="K16" s="288"/>
      <c r="L16" s="289"/>
      <c r="M16" s="236" t="s">
        <v>1</v>
      </c>
      <c r="N16" s="80"/>
      <c r="O16" s="80"/>
      <c r="P16" s="80"/>
      <c r="Q16" s="80"/>
      <c r="R16" s="80"/>
      <c r="S16" s="80"/>
      <c r="T16" s="80"/>
      <c r="U16" s="80"/>
      <c r="V16" s="80"/>
      <c r="W16" s="80"/>
      <c r="X16" s="236" t="s">
        <v>4</v>
      </c>
      <c r="Y16" s="80"/>
      <c r="Z16" s="80"/>
      <c r="AA16" s="80"/>
      <c r="AB16" s="80"/>
      <c r="AC16" s="80"/>
      <c r="AD16" s="80"/>
      <c r="AE16" s="80"/>
      <c r="AF16" s="80"/>
      <c r="AG16" s="80"/>
      <c r="AH16" s="80"/>
      <c r="AI16" s="80"/>
      <c r="AJ16" s="80"/>
      <c r="AK16" s="236" t="s">
        <v>3</v>
      </c>
      <c r="AL16" s="80"/>
      <c r="AM16" s="80"/>
      <c r="AN16" s="80"/>
      <c r="AO16" s="80"/>
      <c r="AP16" s="80"/>
      <c r="AQ16" s="80"/>
      <c r="AR16" s="80"/>
      <c r="AS16" s="80"/>
      <c r="AT16" s="80"/>
      <c r="AU16" s="80"/>
      <c r="AV16" s="80"/>
      <c r="AW16" s="80"/>
      <c r="AX16" s="80"/>
      <c r="AY16" s="80"/>
      <c r="AZ16" s="80"/>
      <c r="BA16" s="80"/>
      <c r="BB16" s="80"/>
      <c r="BC16" s="80"/>
      <c r="BD16" s="80"/>
      <c r="BE16" s="80"/>
      <c r="BF16" s="80"/>
      <c r="BG16" s="80"/>
      <c r="BH16" s="236" t="s">
        <v>5</v>
      </c>
      <c r="BI16" s="80"/>
      <c r="BJ16" s="80"/>
      <c r="BK16" s="80"/>
      <c r="BL16" s="80"/>
      <c r="BM16" s="80"/>
      <c r="BN16" s="80"/>
      <c r="BO16" s="80"/>
      <c r="BP16" s="80"/>
      <c r="BQ16" s="80"/>
      <c r="BR16" s="80"/>
      <c r="BS16" s="80"/>
      <c r="BT16" s="80"/>
      <c r="BU16" s="80"/>
      <c r="BV16" s="80"/>
      <c r="BW16" s="236" t="s">
        <v>6</v>
      </c>
      <c r="BX16" s="80"/>
      <c r="BY16" s="80"/>
      <c r="BZ16" s="80"/>
      <c r="CA16" s="80"/>
      <c r="CB16" s="80"/>
      <c r="CC16" s="80"/>
      <c r="CD16" s="80"/>
      <c r="CE16" s="80"/>
      <c r="CF16" s="80"/>
      <c r="DA16" s="37">
        <v>404</v>
      </c>
      <c r="DB16" s="37"/>
      <c r="DC16" s="19"/>
      <c r="DD16" s="38" t="s">
        <v>92</v>
      </c>
      <c r="DE16" s="37">
        <v>3</v>
      </c>
      <c r="DF16" s="37">
        <v>3</v>
      </c>
      <c r="DG16" s="37">
        <v>3</v>
      </c>
    </row>
    <row r="17" spans="3:111" ht="7.5" customHeight="1">
      <c r="C17" s="14"/>
      <c r="D17" s="14"/>
      <c r="E17" s="290"/>
      <c r="F17" s="228"/>
      <c r="G17" s="228"/>
      <c r="H17" s="228"/>
      <c r="I17" s="228"/>
      <c r="J17" s="228"/>
      <c r="K17" s="228"/>
      <c r="L17" s="17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DA17" s="37">
        <v>512</v>
      </c>
      <c r="DB17" s="37"/>
      <c r="DC17" s="19"/>
      <c r="DE17" s="37">
        <v>4</v>
      </c>
      <c r="DF17" s="37">
        <v>4</v>
      </c>
      <c r="DG17" s="37">
        <v>4</v>
      </c>
    </row>
    <row r="18" spans="5:111" ht="7.5" customHeight="1">
      <c r="E18" s="290"/>
      <c r="F18" s="228"/>
      <c r="G18" s="228"/>
      <c r="H18" s="228"/>
      <c r="I18" s="228"/>
      <c r="J18" s="228"/>
      <c r="K18" s="228"/>
      <c r="L18" s="17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319" t="s">
        <v>15</v>
      </c>
      <c r="BX18" s="294"/>
      <c r="BY18" s="294"/>
      <c r="BZ18" s="294"/>
      <c r="CA18" s="295"/>
      <c r="CB18" s="293" t="s">
        <v>16</v>
      </c>
      <c r="CC18" s="294"/>
      <c r="CD18" s="294"/>
      <c r="CE18" s="295"/>
      <c r="CF18" s="296"/>
      <c r="DA18" s="37">
        <v>612</v>
      </c>
      <c r="DB18" s="37"/>
      <c r="DC18" s="19"/>
      <c r="DE18" s="37">
        <v>5</v>
      </c>
      <c r="DF18" s="37">
        <v>5</v>
      </c>
      <c r="DG18" s="37">
        <v>5</v>
      </c>
    </row>
    <row r="19" spans="5:111" ht="7.5" customHeight="1">
      <c r="E19" s="291"/>
      <c r="F19" s="229"/>
      <c r="G19" s="229"/>
      <c r="H19" s="229"/>
      <c r="I19" s="229"/>
      <c r="J19" s="229"/>
      <c r="K19" s="229"/>
      <c r="L19" s="172"/>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320"/>
      <c r="BX19" s="297"/>
      <c r="BY19" s="297"/>
      <c r="BZ19" s="297"/>
      <c r="CA19" s="298"/>
      <c r="CB19" s="297"/>
      <c r="CC19" s="297"/>
      <c r="CD19" s="297"/>
      <c r="CE19" s="298"/>
      <c r="CF19" s="299"/>
      <c r="DA19" s="37"/>
      <c r="DB19" s="37"/>
      <c r="DC19" s="19"/>
      <c r="DE19" s="37">
        <v>6</v>
      </c>
      <c r="DF19" s="37">
        <v>6</v>
      </c>
      <c r="DG19" s="37">
        <v>6</v>
      </c>
    </row>
    <row r="20" spans="5:111" ht="7.5" customHeight="1">
      <c r="E20" s="211" t="s">
        <v>42</v>
      </c>
      <c r="F20" s="274"/>
      <c r="G20" s="115" t="s">
        <v>8</v>
      </c>
      <c r="H20" s="116"/>
      <c r="I20" s="116"/>
      <c r="J20" s="116"/>
      <c r="K20" s="116"/>
      <c r="L20" s="117"/>
      <c r="M20" s="78" t="s">
        <v>7</v>
      </c>
      <c r="N20" s="80"/>
      <c r="O20" s="80"/>
      <c r="P20" s="80"/>
      <c r="Q20" s="80"/>
      <c r="R20" s="80"/>
      <c r="S20" s="80"/>
      <c r="T20" s="80"/>
      <c r="U20" s="80"/>
      <c r="V20" s="80"/>
      <c r="W20" s="80"/>
      <c r="X20" s="78" t="s">
        <v>9</v>
      </c>
      <c r="Y20" s="80"/>
      <c r="Z20" s="80"/>
      <c r="AA20" s="80"/>
      <c r="AB20" s="80"/>
      <c r="AC20" s="80"/>
      <c r="AD20" s="80"/>
      <c r="AE20" s="80"/>
      <c r="AF20" s="80"/>
      <c r="AG20" s="80"/>
      <c r="AH20" s="80"/>
      <c r="AI20" s="80"/>
      <c r="AJ20" s="80"/>
      <c r="AK20" s="53" t="s">
        <v>17</v>
      </c>
      <c r="AL20" s="54"/>
      <c r="AM20" s="54"/>
      <c r="AN20" s="54"/>
      <c r="AO20" s="54"/>
      <c r="AP20" s="54"/>
      <c r="AQ20" s="54"/>
      <c r="AR20" s="54"/>
      <c r="AS20" s="54"/>
      <c r="AT20" s="54"/>
      <c r="AU20" s="54"/>
      <c r="AV20" s="54"/>
      <c r="AW20" s="54"/>
      <c r="AX20" s="54"/>
      <c r="AY20" s="54"/>
      <c r="AZ20" s="54"/>
      <c r="BA20" s="54"/>
      <c r="BB20" s="54"/>
      <c r="BC20" s="54"/>
      <c r="BD20" s="288"/>
      <c r="BE20" s="288"/>
      <c r="BF20" s="288"/>
      <c r="BG20" s="289"/>
      <c r="BH20" s="288"/>
      <c r="BI20" s="288"/>
      <c r="BJ20" s="288"/>
      <c r="BK20" s="288"/>
      <c r="BL20" s="288"/>
      <c r="BM20" s="288"/>
      <c r="BN20" s="288"/>
      <c r="BO20" s="288"/>
      <c r="BP20" s="288"/>
      <c r="BQ20" s="288"/>
      <c r="BR20" s="288"/>
      <c r="BS20" s="288"/>
      <c r="BT20" s="288"/>
      <c r="BU20" s="288"/>
      <c r="BV20" s="288"/>
      <c r="BW20" s="127"/>
      <c r="BX20" s="300"/>
      <c r="BY20" s="300"/>
      <c r="BZ20" s="300"/>
      <c r="CA20" s="300"/>
      <c r="CB20" s="311"/>
      <c r="CC20" s="300"/>
      <c r="CD20" s="300"/>
      <c r="CE20" s="300"/>
      <c r="CF20" s="143"/>
      <c r="CG20" s="95" t="s">
        <v>56</v>
      </c>
      <c r="CH20" s="95"/>
      <c r="CI20" s="95"/>
      <c r="CJ20" s="95"/>
      <c r="CK20" s="95"/>
      <c r="CL20" s="95"/>
      <c r="CM20" s="95"/>
      <c r="CN20" s="95"/>
      <c r="CO20" s="95"/>
      <c r="CP20" s="95"/>
      <c r="CQ20" s="95"/>
      <c r="CR20" s="95"/>
      <c r="CS20" s="95"/>
      <c r="CT20" s="95"/>
      <c r="CU20" s="96"/>
      <c r="CV20" s="96"/>
      <c r="DA20" s="37" t="s">
        <v>47</v>
      </c>
      <c r="DB20" s="37"/>
      <c r="DC20" s="19"/>
      <c r="DE20" s="37">
        <v>7</v>
      </c>
      <c r="DF20" s="37">
        <v>7</v>
      </c>
      <c r="DG20" s="37">
        <v>7</v>
      </c>
    </row>
    <row r="21" spans="5:111" ht="7.5" customHeight="1">
      <c r="E21" s="275"/>
      <c r="F21" s="276"/>
      <c r="G21" s="65"/>
      <c r="H21" s="66"/>
      <c r="I21" s="66"/>
      <c r="J21" s="66"/>
      <c r="K21" s="66"/>
      <c r="L21" s="67"/>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149"/>
      <c r="AL21" s="150"/>
      <c r="AM21" s="150"/>
      <c r="AN21" s="150"/>
      <c r="AO21" s="150"/>
      <c r="AP21" s="150"/>
      <c r="AQ21" s="150"/>
      <c r="AR21" s="150"/>
      <c r="AS21" s="150"/>
      <c r="AT21" s="150"/>
      <c r="AU21" s="150"/>
      <c r="AV21" s="150"/>
      <c r="AW21" s="150"/>
      <c r="AX21" s="150"/>
      <c r="AY21" s="150"/>
      <c r="AZ21" s="150"/>
      <c r="BA21" s="150"/>
      <c r="BB21" s="150"/>
      <c r="BC21" s="150"/>
      <c r="BD21" s="292"/>
      <c r="BE21" s="292"/>
      <c r="BF21" s="292"/>
      <c r="BG21" s="196"/>
      <c r="BH21" s="292"/>
      <c r="BI21" s="292"/>
      <c r="BJ21" s="292"/>
      <c r="BK21" s="292"/>
      <c r="BL21" s="292"/>
      <c r="BM21" s="292"/>
      <c r="BN21" s="292"/>
      <c r="BO21" s="292"/>
      <c r="BP21" s="292"/>
      <c r="BQ21" s="292"/>
      <c r="BR21" s="292"/>
      <c r="BS21" s="292"/>
      <c r="BT21" s="292"/>
      <c r="BU21" s="292"/>
      <c r="BV21" s="292"/>
      <c r="BW21" s="124"/>
      <c r="BX21" s="125"/>
      <c r="BY21" s="125"/>
      <c r="BZ21" s="125"/>
      <c r="CA21" s="125"/>
      <c r="CB21" s="303"/>
      <c r="CC21" s="125"/>
      <c r="CD21" s="125"/>
      <c r="CE21" s="125"/>
      <c r="CF21" s="144"/>
      <c r="CG21" s="95"/>
      <c r="CH21" s="95"/>
      <c r="CI21" s="95"/>
      <c r="CJ21" s="95"/>
      <c r="CK21" s="95"/>
      <c r="CL21" s="95"/>
      <c r="CM21" s="95"/>
      <c r="CN21" s="95"/>
      <c r="CO21" s="95"/>
      <c r="CP21" s="95"/>
      <c r="CQ21" s="95"/>
      <c r="CR21" s="95"/>
      <c r="CS21" s="95"/>
      <c r="CT21" s="95"/>
      <c r="CU21" s="96"/>
      <c r="CV21" s="96"/>
      <c r="DA21" s="37" t="s">
        <v>22</v>
      </c>
      <c r="DB21" s="37"/>
      <c r="DC21" s="19"/>
      <c r="DE21" s="37">
        <v>8</v>
      </c>
      <c r="DF21" s="37">
        <v>8</v>
      </c>
      <c r="DG21" s="37">
        <v>8</v>
      </c>
    </row>
    <row r="22" spans="5:111" ht="7.5" customHeight="1">
      <c r="E22" s="275"/>
      <c r="F22" s="276"/>
      <c r="G22" s="65"/>
      <c r="H22" s="66"/>
      <c r="I22" s="66"/>
      <c r="J22" s="66"/>
      <c r="K22" s="66"/>
      <c r="L22" s="67"/>
      <c r="M22" s="62" t="s">
        <v>18</v>
      </c>
      <c r="N22" s="63"/>
      <c r="O22" s="63"/>
      <c r="P22" s="63"/>
      <c r="Q22" s="63"/>
      <c r="R22" s="63"/>
      <c r="S22" s="63"/>
      <c r="T22" s="63"/>
      <c r="U22" s="63"/>
      <c r="V22" s="63"/>
      <c r="W22" s="64"/>
      <c r="X22" s="62" t="s">
        <v>95</v>
      </c>
      <c r="Y22" s="63"/>
      <c r="Z22" s="63"/>
      <c r="AA22" s="63"/>
      <c r="AB22" s="63"/>
      <c r="AC22" s="63"/>
      <c r="AD22" s="63"/>
      <c r="AE22" s="63"/>
      <c r="AF22" s="63"/>
      <c r="AG22" s="63"/>
      <c r="AH22" s="63"/>
      <c r="AI22" s="63"/>
      <c r="AJ22" s="64"/>
      <c r="AK22" s="62" t="s">
        <v>96</v>
      </c>
      <c r="AL22" s="63"/>
      <c r="AM22" s="63"/>
      <c r="AN22" s="63"/>
      <c r="AO22" s="63"/>
      <c r="AP22" s="63"/>
      <c r="AQ22" s="63"/>
      <c r="AR22" s="63"/>
      <c r="AS22" s="63"/>
      <c r="AT22" s="63"/>
      <c r="AU22" s="63"/>
      <c r="AV22" s="63"/>
      <c r="AW22" s="63"/>
      <c r="AX22" s="63"/>
      <c r="AY22" s="63"/>
      <c r="AZ22" s="63"/>
      <c r="BA22" s="63"/>
      <c r="BB22" s="63"/>
      <c r="BC22" s="63"/>
      <c r="BD22" s="63"/>
      <c r="BE22" s="63"/>
      <c r="BF22" s="63"/>
      <c r="BG22" s="64"/>
      <c r="BH22" s="304"/>
      <c r="BI22" s="305"/>
      <c r="BJ22" s="305"/>
      <c r="BK22" s="305"/>
      <c r="BL22" s="305"/>
      <c r="BM22" s="305"/>
      <c r="BN22" s="305"/>
      <c r="BO22" s="305"/>
      <c r="BP22" s="305"/>
      <c r="BQ22" s="305"/>
      <c r="BR22" s="305"/>
      <c r="BS22" s="305"/>
      <c r="BT22" s="305"/>
      <c r="BU22" s="305"/>
      <c r="BV22" s="306"/>
      <c r="BW22" s="135"/>
      <c r="BX22" s="167"/>
      <c r="BY22" s="167"/>
      <c r="BZ22" s="167"/>
      <c r="CA22" s="168"/>
      <c r="CB22" s="301"/>
      <c r="CC22" s="167"/>
      <c r="CD22" s="167"/>
      <c r="CE22" s="167"/>
      <c r="CF22" s="302"/>
      <c r="CG22" s="53" t="s">
        <v>56</v>
      </c>
      <c r="CH22" s="54"/>
      <c r="CI22" s="54"/>
      <c r="CJ22" s="54"/>
      <c r="CK22" s="54"/>
      <c r="CL22" s="54"/>
      <c r="CM22" s="54"/>
      <c r="CN22" s="54"/>
      <c r="CO22" s="54"/>
      <c r="CP22" s="54"/>
      <c r="CQ22" s="54"/>
      <c r="CR22" s="54"/>
      <c r="CS22" s="54"/>
      <c r="CT22" s="54"/>
      <c r="CU22" s="54"/>
      <c r="CV22" s="55"/>
      <c r="DA22" s="37" t="s">
        <v>23</v>
      </c>
      <c r="DB22" s="37"/>
      <c r="DC22" s="19"/>
      <c r="DE22" s="37">
        <v>9</v>
      </c>
      <c r="DF22" s="37">
        <v>9</v>
      </c>
      <c r="DG22" s="37">
        <v>9</v>
      </c>
    </row>
    <row r="23" spans="5:111" ht="7.5" customHeight="1">
      <c r="E23" s="275"/>
      <c r="F23" s="276"/>
      <c r="G23" s="65"/>
      <c r="H23" s="66"/>
      <c r="I23" s="66"/>
      <c r="J23" s="66"/>
      <c r="K23" s="66"/>
      <c r="L23" s="67"/>
      <c r="M23" s="65"/>
      <c r="N23" s="66"/>
      <c r="O23" s="66"/>
      <c r="P23" s="66"/>
      <c r="Q23" s="66"/>
      <c r="R23" s="66"/>
      <c r="S23" s="66"/>
      <c r="T23" s="66"/>
      <c r="U23" s="66"/>
      <c r="V23" s="66"/>
      <c r="W23" s="67"/>
      <c r="X23" s="65"/>
      <c r="Y23" s="66"/>
      <c r="Z23" s="66"/>
      <c r="AA23" s="66"/>
      <c r="AB23" s="66"/>
      <c r="AC23" s="66"/>
      <c r="AD23" s="66"/>
      <c r="AE23" s="66"/>
      <c r="AF23" s="66"/>
      <c r="AG23" s="66"/>
      <c r="AH23" s="66"/>
      <c r="AI23" s="66"/>
      <c r="AJ23" s="67"/>
      <c r="AK23" s="65"/>
      <c r="AL23" s="66"/>
      <c r="AM23" s="66"/>
      <c r="AN23" s="66"/>
      <c r="AO23" s="66"/>
      <c r="AP23" s="66"/>
      <c r="AQ23" s="66"/>
      <c r="AR23" s="66"/>
      <c r="AS23" s="66"/>
      <c r="AT23" s="66"/>
      <c r="AU23" s="66"/>
      <c r="AV23" s="66"/>
      <c r="AW23" s="66"/>
      <c r="AX23" s="66"/>
      <c r="AY23" s="66"/>
      <c r="AZ23" s="66"/>
      <c r="BA23" s="66"/>
      <c r="BB23" s="66"/>
      <c r="BC23" s="66"/>
      <c r="BD23" s="66"/>
      <c r="BE23" s="66"/>
      <c r="BF23" s="66"/>
      <c r="BG23" s="67"/>
      <c r="BH23" s="255"/>
      <c r="BI23" s="307"/>
      <c r="BJ23" s="307"/>
      <c r="BK23" s="307"/>
      <c r="BL23" s="307"/>
      <c r="BM23" s="307"/>
      <c r="BN23" s="307"/>
      <c r="BO23" s="307"/>
      <c r="BP23" s="307"/>
      <c r="BQ23" s="307"/>
      <c r="BR23" s="307"/>
      <c r="BS23" s="307"/>
      <c r="BT23" s="307"/>
      <c r="BU23" s="307"/>
      <c r="BV23" s="256"/>
      <c r="BW23" s="121"/>
      <c r="BX23" s="122"/>
      <c r="BY23" s="122"/>
      <c r="BZ23" s="122"/>
      <c r="CA23" s="123"/>
      <c r="CB23" s="240"/>
      <c r="CC23" s="122"/>
      <c r="CD23" s="122"/>
      <c r="CE23" s="122"/>
      <c r="CF23" s="241"/>
      <c r="CG23" s="56"/>
      <c r="CH23" s="57"/>
      <c r="CI23" s="57"/>
      <c r="CJ23" s="57"/>
      <c r="CK23" s="57"/>
      <c r="CL23" s="57"/>
      <c r="CM23" s="57"/>
      <c r="CN23" s="57"/>
      <c r="CO23" s="57"/>
      <c r="CP23" s="57"/>
      <c r="CQ23" s="57"/>
      <c r="CR23" s="57"/>
      <c r="CS23" s="57"/>
      <c r="CT23" s="57"/>
      <c r="CU23" s="57"/>
      <c r="CV23" s="58"/>
      <c r="DE23" s="37">
        <v>10</v>
      </c>
      <c r="DF23" s="37">
        <v>10</v>
      </c>
      <c r="DG23" s="37">
        <v>10</v>
      </c>
    </row>
    <row r="24" spans="5:111" ht="7.5" customHeight="1">
      <c r="E24" s="275"/>
      <c r="F24" s="276"/>
      <c r="G24" s="65"/>
      <c r="H24" s="66"/>
      <c r="I24" s="66"/>
      <c r="J24" s="66"/>
      <c r="K24" s="66"/>
      <c r="L24" s="67"/>
      <c r="M24" s="65"/>
      <c r="N24" s="66"/>
      <c r="O24" s="66"/>
      <c r="P24" s="66"/>
      <c r="Q24" s="66"/>
      <c r="R24" s="66"/>
      <c r="S24" s="66"/>
      <c r="T24" s="66"/>
      <c r="U24" s="66"/>
      <c r="V24" s="66"/>
      <c r="W24" s="67"/>
      <c r="X24" s="65"/>
      <c r="Y24" s="66"/>
      <c r="Z24" s="66"/>
      <c r="AA24" s="66"/>
      <c r="AB24" s="66"/>
      <c r="AC24" s="66"/>
      <c r="AD24" s="66"/>
      <c r="AE24" s="66"/>
      <c r="AF24" s="66"/>
      <c r="AG24" s="66"/>
      <c r="AH24" s="66"/>
      <c r="AI24" s="66"/>
      <c r="AJ24" s="67"/>
      <c r="AK24" s="65"/>
      <c r="AL24" s="66"/>
      <c r="AM24" s="66"/>
      <c r="AN24" s="66"/>
      <c r="AO24" s="66"/>
      <c r="AP24" s="66"/>
      <c r="AQ24" s="66"/>
      <c r="AR24" s="66"/>
      <c r="AS24" s="66"/>
      <c r="AT24" s="66"/>
      <c r="AU24" s="66"/>
      <c r="AV24" s="66"/>
      <c r="AW24" s="66"/>
      <c r="AX24" s="66"/>
      <c r="AY24" s="66"/>
      <c r="AZ24" s="66"/>
      <c r="BA24" s="66"/>
      <c r="BB24" s="66"/>
      <c r="BC24" s="66"/>
      <c r="BD24" s="66"/>
      <c r="BE24" s="66"/>
      <c r="BF24" s="66"/>
      <c r="BG24" s="67"/>
      <c r="BH24" s="255"/>
      <c r="BI24" s="307"/>
      <c r="BJ24" s="307"/>
      <c r="BK24" s="307"/>
      <c r="BL24" s="307"/>
      <c r="BM24" s="307"/>
      <c r="BN24" s="307"/>
      <c r="BO24" s="307"/>
      <c r="BP24" s="307"/>
      <c r="BQ24" s="307"/>
      <c r="BR24" s="307"/>
      <c r="BS24" s="307"/>
      <c r="BT24" s="307"/>
      <c r="BU24" s="307"/>
      <c r="BV24" s="256"/>
      <c r="BW24" s="121"/>
      <c r="BX24" s="122"/>
      <c r="BY24" s="122"/>
      <c r="BZ24" s="122"/>
      <c r="CA24" s="123"/>
      <c r="CB24" s="240"/>
      <c r="CC24" s="122"/>
      <c r="CD24" s="122"/>
      <c r="CE24" s="122"/>
      <c r="CF24" s="241"/>
      <c r="CG24" s="56"/>
      <c r="CH24" s="57"/>
      <c r="CI24" s="57"/>
      <c r="CJ24" s="57"/>
      <c r="CK24" s="57"/>
      <c r="CL24" s="57"/>
      <c r="CM24" s="57"/>
      <c r="CN24" s="57"/>
      <c r="CO24" s="57"/>
      <c r="CP24" s="57"/>
      <c r="CQ24" s="57"/>
      <c r="CR24" s="57"/>
      <c r="CS24" s="57"/>
      <c r="CT24" s="57"/>
      <c r="CU24" s="57"/>
      <c r="CV24" s="58"/>
      <c r="DE24" s="37">
        <v>11</v>
      </c>
      <c r="DF24" s="37">
        <v>11</v>
      </c>
      <c r="DG24" s="37">
        <v>11</v>
      </c>
    </row>
    <row r="25" spans="5:111" ht="7.5" customHeight="1">
      <c r="E25" s="275"/>
      <c r="F25" s="276"/>
      <c r="G25" s="65"/>
      <c r="H25" s="66"/>
      <c r="I25" s="66"/>
      <c r="J25" s="66"/>
      <c r="K25" s="66"/>
      <c r="L25" s="67"/>
      <c r="M25" s="65"/>
      <c r="N25" s="66"/>
      <c r="O25" s="66"/>
      <c r="P25" s="66"/>
      <c r="Q25" s="66"/>
      <c r="R25" s="66"/>
      <c r="S25" s="66"/>
      <c r="T25" s="66"/>
      <c r="U25" s="66"/>
      <c r="V25" s="66"/>
      <c r="W25" s="67"/>
      <c r="X25" s="65"/>
      <c r="Y25" s="66"/>
      <c r="Z25" s="66"/>
      <c r="AA25" s="66"/>
      <c r="AB25" s="66"/>
      <c r="AC25" s="66"/>
      <c r="AD25" s="66"/>
      <c r="AE25" s="66"/>
      <c r="AF25" s="66"/>
      <c r="AG25" s="66"/>
      <c r="AH25" s="66"/>
      <c r="AI25" s="66"/>
      <c r="AJ25" s="67"/>
      <c r="AK25" s="65"/>
      <c r="AL25" s="66"/>
      <c r="AM25" s="66"/>
      <c r="AN25" s="66"/>
      <c r="AO25" s="66"/>
      <c r="AP25" s="66"/>
      <c r="AQ25" s="66"/>
      <c r="AR25" s="66"/>
      <c r="AS25" s="66"/>
      <c r="AT25" s="66"/>
      <c r="AU25" s="66"/>
      <c r="AV25" s="66"/>
      <c r="AW25" s="66"/>
      <c r="AX25" s="66"/>
      <c r="AY25" s="66"/>
      <c r="AZ25" s="66"/>
      <c r="BA25" s="66"/>
      <c r="BB25" s="66"/>
      <c r="BC25" s="66"/>
      <c r="BD25" s="66"/>
      <c r="BE25" s="66"/>
      <c r="BF25" s="66"/>
      <c r="BG25" s="67"/>
      <c r="BH25" s="255"/>
      <c r="BI25" s="307"/>
      <c r="BJ25" s="307"/>
      <c r="BK25" s="307"/>
      <c r="BL25" s="307"/>
      <c r="BM25" s="307"/>
      <c r="BN25" s="307"/>
      <c r="BO25" s="307"/>
      <c r="BP25" s="307"/>
      <c r="BQ25" s="307"/>
      <c r="BR25" s="307"/>
      <c r="BS25" s="307"/>
      <c r="BT25" s="307"/>
      <c r="BU25" s="307"/>
      <c r="BV25" s="256"/>
      <c r="BW25" s="121"/>
      <c r="BX25" s="122"/>
      <c r="BY25" s="122"/>
      <c r="BZ25" s="122"/>
      <c r="CA25" s="123"/>
      <c r="CB25" s="240"/>
      <c r="CC25" s="122"/>
      <c r="CD25" s="122"/>
      <c r="CE25" s="122"/>
      <c r="CF25" s="241"/>
      <c r="CG25" s="56"/>
      <c r="CH25" s="57"/>
      <c r="CI25" s="57"/>
      <c r="CJ25" s="57"/>
      <c r="CK25" s="57"/>
      <c r="CL25" s="57"/>
      <c r="CM25" s="57"/>
      <c r="CN25" s="57"/>
      <c r="CO25" s="57"/>
      <c r="CP25" s="57"/>
      <c r="CQ25" s="57"/>
      <c r="CR25" s="57"/>
      <c r="CS25" s="57"/>
      <c r="CT25" s="57"/>
      <c r="CU25" s="57"/>
      <c r="CV25" s="58"/>
      <c r="DE25" s="37">
        <v>12</v>
      </c>
      <c r="DF25" s="37">
        <v>12</v>
      </c>
      <c r="DG25" s="37">
        <v>12</v>
      </c>
    </row>
    <row r="26" spans="5:111" ht="7.5" customHeight="1">
      <c r="E26" s="275"/>
      <c r="F26" s="276"/>
      <c r="G26" s="65"/>
      <c r="H26" s="66"/>
      <c r="I26" s="66"/>
      <c r="J26" s="66"/>
      <c r="K26" s="66"/>
      <c r="L26" s="67"/>
      <c r="M26" s="65"/>
      <c r="N26" s="66"/>
      <c r="O26" s="66"/>
      <c r="P26" s="66"/>
      <c r="Q26" s="66"/>
      <c r="R26" s="66"/>
      <c r="S26" s="66"/>
      <c r="T26" s="66"/>
      <c r="U26" s="66"/>
      <c r="V26" s="66"/>
      <c r="W26" s="67"/>
      <c r="X26" s="65"/>
      <c r="Y26" s="66"/>
      <c r="Z26" s="66"/>
      <c r="AA26" s="66"/>
      <c r="AB26" s="66"/>
      <c r="AC26" s="66"/>
      <c r="AD26" s="66"/>
      <c r="AE26" s="66"/>
      <c r="AF26" s="66"/>
      <c r="AG26" s="66"/>
      <c r="AH26" s="66"/>
      <c r="AI26" s="66"/>
      <c r="AJ26" s="67"/>
      <c r="AK26" s="65"/>
      <c r="AL26" s="66"/>
      <c r="AM26" s="66"/>
      <c r="AN26" s="66"/>
      <c r="AO26" s="66"/>
      <c r="AP26" s="66"/>
      <c r="AQ26" s="66"/>
      <c r="AR26" s="66"/>
      <c r="AS26" s="66"/>
      <c r="AT26" s="66"/>
      <c r="AU26" s="66"/>
      <c r="AV26" s="66"/>
      <c r="AW26" s="66"/>
      <c r="AX26" s="66"/>
      <c r="AY26" s="66"/>
      <c r="AZ26" s="66"/>
      <c r="BA26" s="66"/>
      <c r="BB26" s="66"/>
      <c r="BC26" s="66"/>
      <c r="BD26" s="66"/>
      <c r="BE26" s="66"/>
      <c r="BF26" s="66"/>
      <c r="BG26" s="67"/>
      <c r="BH26" s="255"/>
      <c r="BI26" s="307"/>
      <c r="BJ26" s="307"/>
      <c r="BK26" s="307"/>
      <c r="BL26" s="307"/>
      <c r="BM26" s="307"/>
      <c r="BN26" s="307"/>
      <c r="BO26" s="307"/>
      <c r="BP26" s="307"/>
      <c r="BQ26" s="307"/>
      <c r="BR26" s="307"/>
      <c r="BS26" s="307"/>
      <c r="BT26" s="307"/>
      <c r="BU26" s="307"/>
      <c r="BV26" s="256"/>
      <c r="BW26" s="121"/>
      <c r="BX26" s="122"/>
      <c r="BY26" s="122"/>
      <c r="BZ26" s="122"/>
      <c r="CA26" s="123"/>
      <c r="CB26" s="240"/>
      <c r="CC26" s="122"/>
      <c r="CD26" s="122"/>
      <c r="CE26" s="122"/>
      <c r="CF26" s="241"/>
      <c r="CG26" s="56"/>
      <c r="CH26" s="57"/>
      <c r="CI26" s="57"/>
      <c r="CJ26" s="57"/>
      <c r="CK26" s="57"/>
      <c r="CL26" s="57"/>
      <c r="CM26" s="57"/>
      <c r="CN26" s="57"/>
      <c r="CO26" s="57"/>
      <c r="CP26" s="57"/>
      <c r="CQ26" s="57"/>
      <c r="CR26" s="57"/>
      <c r="CS26" s="57"/>
      <c r="CT26" s="57"/>
      <c r="CU26" s="57"/>
      <c r="CV26" s="58"/>
      <c r="DE26" s="37">
        <v>13</v>
      </c>
      <c r="DF26" s="37"/>
      <c r="DG26" s="37">
        <v>13</v>
      </c>
    </row>
    <row r="27" spans="5:111" ht="7.5" customHeight="1">
      <c r="E27" s="275"/>
      <c r="F27" s="276"/>
      <c r="G27" s="65"/>
      <c r="H27" s="66"/>
      <c r="I27" s="66"/>
      <c r="J27" s="66"/>
      <c r="K27" s="66"/>
      <c r="L27" s="67"/>
      <c r="M27" s="68"/>
      <c r="N27" s="69"/>
      <c r="O27" s="69"/>
      <c r="P27" s="69"/>
      <c r="Q27" s="69"/>
      <c r="R27" s="69"/>
      <c r="S27" s="69"/>
      <c r="T27" s="69"/>
      <c r="U27" s="69"/>
      <c r="V27" s="69"/>
      <c r="W27" s="70"/>
      <c r="X27" s="68"/>
      <c r="Y27" s="69"/>
      <c r="Z27" s="69"/>
      <c r="AA27" s="69"/>
      <c r="AB27" s="69"/>
      <c r="AC27" s="69"/>
      <c r="AD27" s="69"/>
      <c r="AE27" s="69"/>
      <c r="AF27" s="69"/>
      <c r="AG27" s="69"/>
      <c r="AH27" s="69"/>
      <c r="AI27" s="69"/>
      <c r="AJ27" s="70"/>
      <c r="AK27" s="68"/>
      <c r="AL27" s="69"/>
      <c r="AM27" s="69"/>
      <c r="AN27" s="69"/>
      <c r="AO27" s="69"/>
      <c r="AP27" s="69"/>
      <c r="AQ27" s="69"/>
      <c r="AR27" s="69"/>
      <c r="AS27" s="69"/>
      <c r="AT27" s="69"/>
      <c r="AU27" s="69"/>
      <c r="AV27" s="69"/>
      <c r="AW27" s="69"/>
      <c r="AX27" s="69"/>
      <c r="AY27" s="69"/>
      <c r="AZ27" s="69"/>
      <c r="BA27" s="69"/>
      <c r="BB27" s="69"/>
      <c r="BC27" s="69"/>
      <c r="BD27" s="69"/>
      <c r="BE27" s="69"/>
      <c r="BF27" s="69"/>
      <c r="BG27" s="70"/>
      <c r="BH27" s="308"/>
      <c r="BI27" s="309"/>
      <c r="BJ27" s="309"/>
      <c r="BK27" s="309"/>
      <c r="BL27" s="309"/>
      <c r="BM27" s="309"/>
      <c r="BN27" s="309"/>
      <c r="BO27" s="309"/>
      <c r="BP27" s="309"/>
      <c r="BQ27" s="309"/>
      <c r="BR27" s="309"/>
      <c r="BS27" s="309"/>
      <c r="BT27" s="309"/>
      <c r="BU27" s="309"/>
      <c r="BV27" s="310"/>
      <c r="BW27" s="124"/>
      <c r="BX27" s="125"/>
      <c r="BY27" s="125"/>
      <c r="BZ27" s="125"/>
      <c r="CA27" s="126"/>
      <c r="CB27" s="303"/>
      <c r="CC27" s="125"/>
      <c r="CD27" s="125"/>
      <c r="CE27" s="125"/>
      <c r="CF27" s="144"/>
      <c r="CG27" s="59"/>
      <c r="CH27" s="60"/>
      <c r="CI27" s="60"/>
      <c r="CJ27" s="60"/>
      <c r="CK27" s="60"/>
      <c r="CL27" s="60"/>
      <c r="CM27" s="60"/>
      <c r="CN27" s="60"/>
      <c r="CO27" s="60"/>
      <c r="CP27" s="60"/>
      <c r="CQ27" s="60"/>
      <c r="CR27" s="60"/>
      <c r="CS27" s="60"/>
      <c r="CT27" s="60"/>
      <c r="CU27" s="60"/>
      <c r="CV27" s="61"/>
      <c r="DA27" s="38" t="s">
        <v>78</v>
      </c>
      <c r="DB27" s="38" t="s">
        <v>78</v>
      </c>
      <c r="DE27" s="37">
        <v>14</v>
      </c>
      <c r="DF27" s="37"/>
      <c r="DG27" s="37">
        <v>14</v>
      </c>
    </row>
    <row r="28" spans="5:111" ht="7.5" customHeight="1">
      <c r="E28" s="275"/>
      <c r="F28" s="276"/>
      <c r="G28" s="65"/>
      <c r="H28" s="66"/>
      <c r="I28" s="66"/>
      <c r="J28" s="66"/>
      <c r="K28" s="66"/>
      <c r="L28" s="67"/>
      <c r="M28" s="252" t="s">
        <v>94</v>
      </c>
      <c r="N28" s="145"/>
      <c r="O28" s="145"/>
      <c r="P28" s="145"/>
      <c r="Q28" s="145"/>
      <c r="R28" s="145"/>
      <c r="S28" s="145"/>
      <c r="T28" s="145"/>
      <c r="U28" s="145"/>
      <c r="V28" s="145"/>
      <c r="W28" s="145"/>
      <c r="X28" s="145" t="s">
        <v>10</v>
      </c>
      <c r="Y28" s="145"/>
      <c r="Z28" s="145"/>
      <c r="AA28" s="145"/>
      <c r="AB28" s="145"/>
      <c r="AC28" s="145"/>
      <c r="AD28" s="145"/>
      <c r="AE28" s="145"/>
      <c r="AF28" s="145"/>
      <c r="AG28" s="145"/>
      <c r="AH28" s="145"/>
      <c r="AI28" s="145"/>
      <c r="AJ28" s="145"/>
      <c r="AK28" s="62" t="s">
        <v>97</v>
      </c>
      <c r="AL28" s="63"/>
      <c r="AM28" s="63"/>
      <c r="AN28" s="63"/>
      <c r="AO28" s="63"/>
      <c r="AP28" s="63"/>
      <c r="AQ28" s="63"/>
      <c r="AR28" s="63"/>
      <c r="AS28" s="63"/>
      <c r="AT28" s="63"/>
      <c r="AU28" s="63"/>
      <c r="AV28" s="63"/>
      <c r="AW28" s="63"/>
      <c r="AX28" s="63"/>
      <c r="AY28" s="63"/>
      <c r="AZ28" s="63"/>
      <c r="BA28" s="63"/>
      <c r="BB28" s="63"/>
      <c r="BC28" s="63"/>
      <c r="BD28" s="63"/>
      <c r="BE28" s="63"/>
      <c r="BF28" s="63"/>
      <c r="BG28" s="64"/>
      <c r="BH28" s="76" t="s">
        <v>20</v>
      </c>
      <c r="BI28" s="76"/>
      <c r="BJ28" s="76"/>
      <c r="BK28" s="76"/>
      <c r="BL28" s="76"/>
      <c r="BM28" s="76"/>
      <c r="BN28" s="76"/>
      <c r="BO28" s="76"/>
      <c r="BP28" s="76"/>
      <c r="BQ28" s="76"/>
      <c r="BR28" s="76"/>
      <c r="BS28" s="76"/>
      <c r="BT28" s="76"/>
      <c r="BU28" s="76"/>
      <c r="BV28" s="18"/>
      <c r="BW28" s="131">
        <f>IF(BQ31="","",IF(BQ31=104,"○",""))</f>
      </c>
      <c r="BX28" s="107"/>
      <c r="BY28" s="107"/>
      <c r="BZ28" s="107"/>
      <c r="CA28" s="107"/>
      <c r="CB28" s="106">
        <f>IF(BQ31="","",IF(BQ31&lt;&gt;104,"○",""))</f>
      </c>
      <c r="CC28" s="107"/>
      <c r="CD28" s="107"/>
      <c r="CE28" s="107"/>
      <c r="CF28" s="108"/>
      <c r="CG28" s="99" t="s">
        <v>58</v>
      </c>
      <c r="CH28" s="96"/>
      <c r="CI28" s="96"/>
      <c r="CJ28" s="96"/>
      <c r="CK28" s="96"/>
      <c r="CL28" s="96"/>
      <c r="CM28" s="96"/>
      <c r="CN28" s="96"/>
      <c r="CO28" s="96"/>
      <c r="CP28" s="96"/>
      <c r="CQ28" s="96"/>
      <c r="CR28" s="96"/>
      <c r="CS28" s="96"/>
      <c r="CT28" s="96"/>
      <c r="CU28" s="96"/>
      <c r="CV28" s="96"/>
      <c r="DA28" s="38" t="s">
        <v>75</v>
      </c>
      <c r="DB28" s="37">
        <v>700</v>
      </c>
      <c r="DE28" s="37">
        <v>15</v>
      </c>
      <c r="DF28" s="37"/>
      <c r="DG28" s="37">
        <v>15</v>
      </c>
    </row>
    <row r="29" spans="5:111" ht="7.5" customHeight="1">
      <c r="E29" s="275"/>
      <c r="F29" s="276"/>
      <c r="G29" s="65"/>
      <c r="H29" s="66"/>
      <c r="I29" s="66"/>
      <c r="J29" s="66"/>
      <c r="K29" s="66"/>
      <c r="L29" s="67"/>
      <c r="M29" s="253"/>
      <c r="N29" s="79"/>
      <c r="O29" s="79"/>
      <c r="P29" s="79"/>
      <c r="Q29" s="79"/>
      <c r="R29" s="79"/>
      <c r="S29" s="79"/>
      <c r="T29" s="79"/>
      <c r="U29" s="79"/>
      <c r="V29" s="79"/>
      <c r="W29" s="79"/>
      <c r="X29" s="79"/>
      <c r="Y29" s="79"/>
      <c r="Z29" s="79"/>
      <c r="AA29" s="79"/>
      <c r="AB29" s="79"/>
      <c r="AC29" s="79"/>
      <c r="AD29" s="79"/>
      <c r="AE29" s="79"/>
      <c r="AF29" s="79"/>
      <c r="AG29" s="79"/>
      <c r="AH29" s="79"/>
      <c r="AI29" s="79"/>
      <c r="AJ29" s="79"/>
      <c r="AK29" s="65"/>
      <c r="AL29" s="66"/>
      <c r="AM29" s="66"/>
      <c r="AN29" s="66"/>
      <c r="AO29" s="66"/>
      <c r="AP29" s="66"/>
      <c r="AQ29" s="66"/>
      <c r="AR29" s="66"/>
      <c r="AS29" s="66"/>
      <c r="AT29" s="66"/>
      <c r="AU29" s="66"/>
      <c r="AV29" s="66"/>
      <c r="AW29" s="66"/>
      <c r="AX29" s="66"/>
      <c r="AY29" s="66"/>
      <c r="AZ29" s="66"/>
      <c r="BA29" s="66"/>
      <c r="BB29" s="66"/>
      <c r="BC29" s="66"/>
      <c r="BD29" s="66"/>
      <c r="BE29" s="66"/>
      <c r="BF29" s="66"/>
      <c r="BG29" s="67"/>
      <c r="BH29" s="57"/>
      <c r="BI29" s="57"/>
      <c r="BJ29" s="57"/>
      <c r="BK29" s="57"/>
      <c r="BL29" s="57"/>
      <c r="BM29" s="57"/>
      <c r="BN29" s="57"/>
      <c r="BO29" s="57"/>
      <c r="BP29" s="57"/>
      <c r="BQ29" s="57"/>
      <c r="BR29" s="57"/>
      <c r="BS29" s="57"/>
      <c r="BT29" s="57"/>
      <c r="BU29" s="57"/>
      <c r="BV29" s="19"/>
      <c r="BW29" s="132"/>
      <c r="BX29" s="110"/>
      <c r="BY29" s="110"/>
      <c r="BZ29" s="110"/>
      <c r="CA29" s="110"/>
      <c r="CB29" s="109"/>
      <c r="CC29" s="110"/>
      <c r="CD29" s="110"/>
      <c r="CE29" s="110"/>
      <c r="CF29" s="111"/>
      <c r="CG29" s="99"/>
      <c r="CH29" s="96"/>
      <c r="CI29" s="96"/>
      <c r="CJ29" s="96"/>
      <c r="CK29" s="96"/>
      <c r="CL29" s="96"/>
      <c r="CM29" s="96"/>
      <c r="CN29" s="96"/>
      <c r="CO29" s="96"/>
      <c r="CP29" s="96"/>
      <c r="CQ29" s="96"/>
      <c r="CR29" s="96"/>
      <c r="CS29" s="96"/>
      <c r="CT29" s="96"/>
      <c r="CU29" s="96"/>
      <c r="CV29" s="96"/>
      <c r="DA29" s="38" t="s">
        <v>76</v>
      </c>
      <c r="DB29" s="37">
        <v>1000</v>
      </c>
      <c r="DE29" s="37">
        <v>16</v>
      </c>
      <c r="DF29" s="37"/>
      <c r="DG29" s="37">
        <v>16</v>
      </c>
    </row>
    <row r="30" spans="5:111" ht="7.5" customHeight="1">
      <c r="E30" s="275"/>
      <c r="F30" s="276"/>
      <c r="G30" s="65"/>
      <c r="H30" s="66"/>
      <c r="I30" s="66"/>
      <c r="J30" s="66"/>
      <c r="K30" s="66"/>
      <c r="L30" s="67"/>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65"/>
      <c r="AL30" s="66"/>
      <c r="AM30" s="66"/>
      <c r="AN30" s="66"/>
      <c r="AO30" s="66"/>
      <c r="AP30" s="66"/>
      <c r="AQ30" s="66"/>
      <c r="AR30" s="66"/>
      <c r="AS30" s="66"/>
      <c r="AT30" s="66"/>
      <c r="AU30" s="66"/>
      <c r="AV30" s="66"/>
      <c r="AW30" s="66"/>
      <c r="AX30" s="66"/>
      <c r="AY30" s="66"/>
      <c r="AZ30" s="66"/>
      <c r="BA30" s="66"/>
      <c r="BB30" s="66"/>
      <c r="BC30" s="66"/>
      <c r="BD30" s="66"/>
      <c r="BE30" s="66"/>
      <c r="BF30" s="66"/>
      <c r="BG30" s="67"/>
      <c r="BH30" s="317"/>
      <c r="BI30" s="317"/>
      <c r="BJ30" s="317"/>
      <c r="BK30" s="317"/>
      <c r="BL30" s="317"/>
      <c r="BM30" s="317"/>
      <c r="BN30" s="317"/>
      <c r="BO30" s="317"/>
      <c r="BP30" s="317"/>
      <c r="BQ30" s="317"/>
      <c r="BR30" s="317"/>
      <c r="BS30" s="317"/>
      <c r="BT30" s="317"/>
      <c r="BU30" s="317"/>
      <c r="BV30" s="19"/>
      <c r="BW30" s="132"/>
      <c r="BX30" s="110"/>
      <c r="BY30" s="110"/>
      <c r="BZ30" s="110"/>
      <c r="CA30" s="110"/>
      <c r="CB30" s="109"/>
      <c r="CC30" s="110"/>
      <c r="CD30" s="110"/>
      <c r="CE30" s="110"/>
      <c r="CF30" s="111"/>
      <c r="CG30" s="96"/>
      <c r="CH30" s="96"/>
      <c r="CI30" s="96"/>
      <c r="CJ30" s="96"/>
      <c r="CK30" s="96"/>
      <c r="CL30" s="96"/>
      <c r="CM30" s="96"/>
      <c r="CN30" s="96"/>
      <c r="CO30" s="96"/>
      <c r="CP30" s="96"/>
      <c r="CQ30" s="96"/>
      <c r="CR30" s="96"/>
      <c r="CS30" s="96"/>
      <c r="CT30" s="96"/>
      <c r="CU30" s="96"/>
      <c r="CV30" s="96"/>
      <c r="DA30" s="37"/>
      <c r="DB30" s="37"/>
      <c r="DE30" s="37">
        <v>17</v>
      </c>
      <c r="DF30" s="37"/>
      <c r="DG30" s="37">
        <v>17</v>
      </c>
    </row>
    <row r="31" spans="5:111" ht="7.5" customHeight="1">
      <c r="E31" s="275"/>
      <c r="F31" s="276"/>
      <c r="G31" s="65"/>
      <c r="H31" s="66"/>
      <c r="I31" s="66"/>
      <c r="J31" s="66"/>
      <c r="K31" s="66"/>
      <c r="L31" s="67"/>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86" t="s">
        <v>19</v>
      </c>
      <c r="AL31" s="87"/>
      <c r="AM31" s="87"/>
      <c r="AN31" s="87"/>
      <c r="AO31" s="87"/>
      <c r="AP31" s="87"/>
      <c r="AQ31" s="87"/>
      <c r="AR31" s="87"/>
      <c r="AS31" s="87"/>
      <c r="AT31" s="87"/>
      <c r="AU31" s="87"/>
      <c r="AV31" s="87"/>
      <c r="AW31" s="87"/>
      <c r="AX31" s="87"/>
      <c r="AY31" s="87"/>
      <c r="AZ31" s="87"/>
      <c r="BA31" s="87"/>
      <c r="BB31" s="87"/>
      <c r="BC31" s="87"/>
      <c r="BD31" s="87"/>
      <c r="BE31" s="87"/>
      <c r="BF31" s="87"/>
      <c r="BG31" s="88"/>
      <c r="BH31" s="237" t="s">
        <v>43</v>
      </c>
      <c r="BI31" s="238"/>
      <c r="BJ31" s="238"/>
      <c r="BK31" s="238"/>
      <c r="BL31" s="238"/>
      <c r="BM31" s="238"/>
      <c r="BN31" s="238"/>
      <c r="BO31" s="238"/>
      <c r="BP31" s="238"/>
      <c r="BQ31" s="314"/>
      <c r="BR31" s="315"/>
      <c r="BS31" s="315"/>
      <c r="BT31" s="3"/>
      <c r="BU31" s="3"/>
      <c r="BV31" s="3"/>
      <c r="BW31" s="132"/>
      <c r="BX31" s="110"/>
      <c r="BY31" s="110"/>
      <c r="BZ31" s="110"/>
      <c r="CA31" s="110"/>
      <c r="CB31" s="109"/>
      <c r="CC31" s="110"/>
      <c r="CD31" s="110"/>
      <c r="CE31" s="110"/>
      <c r="CF31" s="111"/>
      <c r="CG31" s="96"/>
      <c r="CH31" s="96"/>
      <c r="CI31" s="96"/>
      <c r="CJ31" s="96"/>
      <c r="CK31" s="96"/>
      <c r="CL31" s="96"/>
      <c r="CM31" s="96"/>
      <c r="CN31" s="96"/>
      <c r="CO31" s="96"/>
      <c r="CP31" s="96"/>
      <c r="CQ31" s="96"/>
      <c r="CR31" s="96"/>
      <c r="CS31" s="96"/>
      <c r="CT31" s="96"/>
      <c r="CU31" s="96"/>
      <c r="CV31" s="96"/>
      <c r="DA31" s="19"/>
      <c r="DB31" s="19"/>
      <c r="DE31" s="37">
        <v>18</v>
      </c>
      <c r="DF31" s="37"/>
      <c r="DG31" s="37">
        <v>18</v>
      </c>
    </row>
    <row r="32" spans="5:111" ht="7.5" customHeight="1">
      <c r="E32" s="277"/>
      <c r="F32" s="278"/>
      <c r="G32" s="118"/>
      <c r="H32" s="119"/>
      <c r="I32" s="119"/>
      <c r="J32" s="119"/>
      <c r="K32" s="119"/>
      <c r="L32" s="120"/>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89"/>
      <c r="AL32" s="90"/>
      <c r="AM32" s="90"/>
      <c r="AN32" s="90"/>
      <c r="AO32" s="90"/>
      <c r="AP32" s="90"/>
      <c r="AQ32" s="90"/>
      <c r="AR32" s="90"/>
      <c r="AS32" s="90"/>
      <c r="AT32" s="90"/>
      <c r="AU32" s="90"/>
      <c r="AV32" s="90"/>
      <c r="AW32" s="90"/>
      <c r="AX32" s="90"/>
      <c r="AY32" s="90"/>
      <c r="AZ32" s="90"/>
      <c r="BA32" s="90"/>
      <c r="BB32" s="90"/>
      <c r="BC32" s="90"/>
      <c r="BD32" s="90"/>
      <c r="BE32" s="90"/>
      <c r="BF32" s="90"/>
      <c r="BG32" s="91"/>
      <c r="BH32" s="239"/>
      <c r="BI32" s="239"/>
      <c r="BJ32" s="239"/>
      <c r="BK32" s="239"/>
      <c r="BL32" s="239"/>
      <c r="BM32" s="239"/>
      <c r="BN32" s="239"/>
      <c r="BO32" s="239"/>
      <c r="BP32" s="239"/>
      <c r="BQ32" s="316"/>
      <c r="BR32" s="316"/>
      <c r="BS32" s="316"/>
      <c r="BT32" s="4"/>
      <c r="BU32" s="4"/>
      <c r="BV32" s="4"/>
      <c r="BW32" s="133"/>
      <c r="BX32" s="113"/>
      <c r="BY32" s="113"/>
      <c r="BZ32" s="113"/>
      <c r="CA32" s="113"/>
      <c r="CB32" s="112"/>
      <c r="CC32" s="113"/>
      <c r="CD32" s="113"/>
      <c r="CE32" s="113"/>
      <c r="CF32" s="114"/>
      <c r="CG32" s="96"/>
      <c r="CH32" s="96"/>
      <c r="CI32" s="96"/>
      <c r="CJ32" s="96"/>
      <c r="CK32" s="96"/>
      <c r="CL32" s="96"/>
      <c r="CM32" s="96"/>
      <c r="CN32" s="96"/>
      <c r="CO32" s="96"/>
      <c r="CP32" s="96"/>
      <c r="CQ32" s="96"/>
      <c r="CR32" s="96"/>
      <c r="CS32" s="96"/>
      <c r="CT32" s="96"/>
      <c r="CU32" s="96"/>
      <c r="CV32" s="96"/>
      <c r="DA32" s="19"/>
      <c r="DB32" s="19"/>
      <c r="DE32" s="37">
        <v>19</v>
      </c>
      <c r="DF32" s="37"/>
      <c r="DG32" s="37">
        <v>19</v>
      </c>
    </row>
    <row r="33" spans="5:111" ht="7.5" customHeight="1">
      <c r="E33" s="211" t="s">
        <v>24</v>
      </c>
      <c r="F33" s="254"/>
      <c r="G33" s="201" t="s">
        <v>106</v>
      </c>
      <c r="H33" s="202"/>
      <c r="I33" s="202"/>
      <c r="J33" s="202"/>
      <c r="K33" s="202"/>
      <c r="L33" s="203"/>
      <c r="M33" s="78" t="s">
        <v>7</v>
      </c>
      <c r="N33" s="80"/>
      <c r="O33" s="80"/>
      <c r="P33" s="80"/>
      <c r="Q33" s="80"/>
      <c r="R33" s="80"/>
      <c r="S33" s="80"/>
      <c r="T33" s="80"/>
      <c r="U33" s="80"/>
      <c r="V33" s="80"/>
      <c r="W33" s="80"/>
      <c r="X33" s="210" t="s">
        <v>88</v>
      </c>
      <c r="Y33" s="78"/>
      <c r="Z33" s="78"/>
      <c r="AA33" s="78"/>
      <c r="AB33" s="78"/>
      <c r="AC33" s="78"/>
      <c r="AD33" s="78"/>
      <c r="AE33" s="78"/>
      <c r="AF33" s="78"/>
      <c r="AG33" s="78"/>
      <c r="AH33" s="78"/>
      <c r="AI33" s="78"/>
      <c r="AJ33" s="78"/>
      <c r="AK33" s="78" t="s">
        <v>79</v>
      </c>
      <c r="AL33" s="78"/>
      <c r="AM33" s="78"/>
      <c r="AN33" s="78"/>
      <c r="AO33" s="78"/>
      <c r="AP33" s="78"/>
      <c r="AQ33" s="78"/>
      <c r="AR33" s="78"/>
      <c r="AS33" s="78"/>
      <c r="AT33" s="78"/>
      <c r="AU33" s="78"/>
      <c r="AV33" s="78"/>
      <c r="AW33" s="78"/>
      <c r="AX33" s="78"/>
      <c r="AY33" s="78"/>
      <c r="AZ33" s="78"/>
      <c r="BA33" s="78"/>
      <c r="BB33" s="78"/>
      <c r="BC33" s="78"/>
      <c r="BD33" s="78"/>
      <c r="BE33" s="78"/>
      <c r="BF33" s="78"/>
      <c r="BG33" s="78"/>
      <c r="BH33" s="80"/>
      <c r="BI33" s="80"/>
      <c r="BJ33" s="80"/>
      <c r="BK33" s="80"/>
      <c r="BL33" s="80"/>
      <c r="BM33" s="80"/>
      <c r="BN33" s="80"/>
      <c r="BO33" s="80"/>
      <c r="BP33" s="80"/>
      <c r="BQ33" s="80"/>
      <c r="BR33" s="80"/>
      <c r="BS33" s="80"/>
      <c r="BT33" s="80"/>
      <c r="BU33" s="80"/>
      <c r="BV33" s="80"/>
      <c r="BW33" s="72"/>
      <c r="BX33" s="72"/>
      <c r="BY33" s="72"/>
      <c r="BZ33" s="72"/>
      <c r="CA33" s="127"/>
      <c r="CB33" s="71"/>
      <c r="CC33" s="72"/>
      <c r="CD33" s="72"/>
      <c r="CE33" s="72"/>
      <c r="CF33" s="72"/>
      <c r="CG33" s="95" t="s">
        <v>56</v>
      </c>
      <c r="CH33" s="96"/>
      <c r="CI33" s="96"/>
      <c r="CJ33" s="96"/>
      <c r="CK33" s="96"/>
      <c r="CL33" s="96"/>
      <c r="CM33" s="96"/>
      <c r="CN33" s="96"/>
      <c r="CO33" s="96"/>
      <c r="CP33" s="96"/>
      <c r="CQ33" s="96"/>
      <c r="CR33" s="96"/>
      <c r="CS33" s="96"/>
      <c r="CT33" s="96"/>
      <c r="CU33" s="96"/>
      <c r="CV33" s="96"/>
      <c r="DA33" s="19"/>
      <c r="DB33" s="19"/>
      <c r="DE33" s="37">
        <v>20</v>
      </c>
      <c r="DF33" s="37"/>
      <c r="DG33" s="37">
        <v>20</v>
      </c>
    </row>
    <row r="34" spans="5:111" ht="7.5" customHeight="1">
      <c r="E34" s="255"/>
      <c r="F34" s="256"/>
      <c r="G34" s="204"/>
      <c r="H34" s="205"/>
      <c r="I34" s="205"/>
      <c r="J34" s="205"/>
      <c r="K34" s="205"/>
      <c r="L34" s="206"/>
      <c r="M34" s="81"/>
      <c r="N34" s="81"/>
      <c r="O34" s="81"/>
      <c r="P34" s="81"/>
      <c r="Q34" s="81"/>
      <c r="R34" s="81"/>
      <c r="S34" s="81"/>
      <c r="T34" s="81"/>
      <c r="U34" s="81"/>
      <c r="V34" s="81"/>
      <c r="W34" s="81"/>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81"/>
      <c r="BI34" s="81"/>
      <c r="BJ34" s="81"/>
      <c r="BK34" s="81"/>
      <c r="BL34" s="81"/>
      <c r="BM34" s="81"/>
      <c r="BN34" s="81"/>
      <c r="BO34" s="81"/>
      <c r="BP34" s="81"/>
      <c r="BQ34" s="81"/>
      <c r="BR34" s="81"/>
      <c r="BS34" s="81"/>
      <c r="BT34" s="81"/>
      <c r="BU34" s="81"/>
      <c r="BV34" s="81"/>
      <c r="BW34" s="74"/>
      <c r="BX34" s="74"/>
      <c r="BY34" s="74"/>
      <c r="BZ34" s="74"/>
      <c r="CA34" s="121"/>
      <c r="CB34" s="73"/>
      <c r="CC34" s="74"/>
      <c r="CD34" s="74"/>
      <c r="CE34" s="74"/>
      <c r="CF34" s="74"/>
      <c r="CG34" s="96"/>
      <c r="CH34" s="96"/>
      <c r="CI34" s="96"/>
      <c r="CJ34" s="96"/>
      <c r="CK34" s="96"/>
      <c r="CL34" s="96"/>
      <c r="CM34" s="96"/>
      <c r="CN34" s="96"/>
      <c r="CO34" s="96"/>
      <c r="CP34" s="96"/>
      <c r="CQ34" s="96"/>
      <c r="CR34" s="96"/>
      <c r="CS34" s="96"/>
      <c r="CT34" s="96"/>
      <c r="CU34" s="96"/>
      <c r="CV34" s="96"/>
      <c r="DA34" s="19"/>
      <c r="DB34" s="19"/>
      <c r="DE34" s="37">
        <v>21</v>
      </c>
      <c r="DF34" s="37"/>
      <c r="DG34" s="37">
        <v>21</v>
      </c>
    </row>
    <row r="35" spans="5:111" ht="7.5" customHeight="1">
      <c r="E35" s="255"/>
      <c r="F35" s="256"/>
      <c r="G35" s="204"/>
      <c r="H35" s="205"/>
      <c r="I35" s="205"/>
      <c r="J35" s="205"/>
      <c r="K35" s="205"/>
      <c r="L35" s="206"/>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81"/>
      <c r="BI35" s="81"/>
      <c r="BJ35" s="81"/>
      <c r="BK35" s="81"/>
      <c r="BL35" s="81"/>
      <c r="BM35" s="81"/>
      <c r="BN35" s="81"/>
      <c r="BO35" s="81"/>
      <c r="BP35" s="81"/>
      <c r="BQ35" s="81"/>
      <c r="BR35" s="81"/>
      <c r="BS35" s="81"/>
      <c r="BT35" s="81"/>
      <c r="BU35" s="81"/>
      <c r="BV35" s="81"/>
      <c r="BW35" s="74"/>
      <c r="BX35" s="74"/>
      <c r="BY35" s="74"/>
      <c r="BZ35" s="74"/>
      <c r="CA35" s="121"/>
      <c r="CB35" s="73"/>
      <c r="CC35" s="74"/>
      <c r="CD35" s="74"/>
      <c r="CE35" s="74"/>
      <c r="CF35" s="74"/>
      <c r="CG35" s="96"/>
      <c r="CH35" s="96"/>
      <c r="CI35" s="96"/>
      <c r="CJ35" s="96"/>
      <c r="CK35" s="96"/>
      <c r="CL35" s="96"/>
      <c r="CM35" s="96"/>
      <c r="CN35" s="96"/>
      <c r="CO35" s="96"/>
      <c r="CP35" s="96"/>
      <c r="CQ35" s="96"/>
      <c r="CR35" s="96"/>
      <c r="CS35" s="96"/>
      <c r="CT35" s="96"/>
      <c r="CU35" s="96"/>
      <c r="CV35" s="96"/>
      <c r="DA35" s="19"/>
      <c r="DB35" s="19"/>
      <c r="DE35" s="37">
        <v>22</v>
      </c>
      <c r="DF35" s="37"/>
      <c r="DG35" s="37">
        <v>22</v>
      </c>
    </row>
    <row r="36" spans="5:111" ht="7.5" customHeight="1">
      <c r="E36" s="255"/>
      <c r="F36" s="256"/>
      <c r="G36" s="204"/>
      <c r="H36" s="205"/>
      <c r="I36" s="205"/>
      <c r="J36" s="205"/>
      <c r="K36" s="205"/>
      <c r="L36" s="206"/>
      <c r="M36" s="75" t="s">
        <v>11</v>
      </c>
      <c r="N36" s="76"/>
      <c r="O36" s="76"/>
      <c r="P36" s="76"/>
      <c r="Q36" s="76"/>
      <c r="R36" s="76"/>
      <c r="S36" s="76"/>
      <c r="T36" s="76"/>
      <c r="U36" s="76"/>
      <c r="V36" s="76"/>
      <c r="W36" s="77"/>
      <c r="X36" s="63" t="s">
        <v>89</v>
      </c>
      <c r="Y36" s="76"/>
      <c r="Z36" s="76"/>
      <c r="AA36" s="76"/>
      <c r="AB36" s="76"/>
      <c r="AC36" s="76"/>
      <c r="AD36" s="76"/>
      <c r="AE36" s="76"/>
      <c r="AF36" s="76"/>
      <c r="AG36" s="76"/>
      <c r="AH36" s="76"/>
      <c r="AI36" s="76"/>
      <c r="AJ36" s="76"/>
      <c r="AK36" s="75" t="s">
        <v>21</v>
      </c>
      <c r="AL36" s="76"/>
      <c r="AM36" s="76"/>
      <c r="AN36" s="76"/>
      <c r="AO36" s="76"/>
      <c r="AP36" s="76"/>
      <c r="AQ36" s="76"/>
      <c r="AR36" s="76"/>
      <c r="AS36" s="76"/>
      <c r="AT36" s="76"/>
      <c r="AU36" s="76"/>
      <c r="AV36" s="76"/>
      <c r="AW36" s="76"/>
      <c r="AX36" s="76"/>
      <c r="AY36" s="76"/>
      <c r="AZ36" s="76"/>
      <c r="BA36" s="76"/>
      <c r="BB36" s="76"/>
      <c r="BC36" s="76"/>
      <c r="BD36" s="76"/>
      <c r="BE36" s="76"/>
      <c r="BF36" s="76"/>
      <c r="BG36" s="77"/>
      <c r="BH36" s="20"/>
      <c r="BI36" s="18"/>
      <c r="BJ36" s="18"/>
      <c r="BK36" s="18"/>
      <c r="BL36" s="18"/>
      <c r="BM36" s="18"/>
      <c r="BN36" s="18"/>
      <c r="BO36" s="18"/>
      <c r="BP36" s="18"/>
      <c r="BQ36" s="18"/>
      <c r="BR36" s="18"/>
      <c r="BS36" s="18"/>
      <c r="BT36" s="18"/>
      <c r="BU36" s="18"/>
      <c r="BV36" s="18"/>
      <c r="BW36" s="131">
        <f>IF(BN38="","",IF(BN38&gt;=$CX$40,"○",""))</f>
      </c>
      <c r="BX36" s="107"/>
      <c r="BY36" s="107"/>
      <c r="BZ36" s="107"/>
      <c r="CA36" s="107"/>
      <c r="CB36" s="106">
        <f>IF(BN38="","",IF(BN38&lt;$CX$40,"○",""))</f>
      </c>
      <c r="CC36" s="107"/>
      <c r="CD36" s="107"/>
      <c r="CE36" s="107"/>
      <c r="CF36" s="108"/>
      <c r="CG36" s="99" t="s">
        <v>57</v>
      </c>
      <c r="CH36" s="96"/>
      <c r="CI36" s="96"/>
      <c r="CJ36" s="96"/>
      <c r="CK36" s="96"/>
      <c r="CL36" s="96"/>
      <c r="CM36" s="96"/>
      <c r="CN36" s="96"/>
      <c r="CO36" s="96"/>
      <c r="CP36" s="96"/>
      <c r="CQ36" s="96"/>
      <c r="CR36" s="96"/>
      <c r="CS36" s="96"/>
      <c r="CT36" s="96"/>
      <c r="CU36" s="96"/>
      <c r="CV36" s="96"/>
      <c r="DA36" s="19"/>
      <c r="DB36" s="19"/>
      <c r="DE36" s="37">
        <v>23</v>
      </c>
      <c r="DF36" s="37"/>
      <c r="DG36" s="37">
        <v>23</v>
      </c>
    </row>
    <row r="37" spans="5:111" ht="7.5" customHeight="1">
      <c r="E37" s="255"/>
      <c r="F37" s="256"/>
      <c r="G37" s="204"/>
      <c r="H37" s="205"/>
      <c r="I37" s="205"/>
      <c r="J37" s="205"/>
      <c r="K37" s="205"/>
      <c r="L37" s="206"/>
      <c r="M37" s="56"/>
      <c r="N37" s="57"/>
      <c r="O37" s="57"/>
      <c r="P37" s="57"/>
      <c r="Q37" s="57"/>
      <c r="R37" s="57"/>
      <c r="S37" s="57"/>
      <c r="T37" s="57"/>
      <c r="U37" s="57"/>
      <c r="V37" s="57"/>
      <c r="W37" s="58"/>
      <c r="X37" s="57"/>
      <c r="Y37" s="57"/>
      <c r="Z37" s="57"/>
      <c r="AA37" s="57"/>
      <c r="AB37" s="57"/>
      <c r="AC37" s="57"/>
      <c r="AD37" s="57"/>
      <c r="AE37" s="57"/>
      <c r="AF37" s="57"/>
      <c r="AG37" s="57"/>
      <c r="AH37" s="57"/>
      <c r="AI37" s="57"/>
      <c r="AJ37" s="57"/>
      <c r="AK37" s="56"/>
      <c r="AL37" s="57"/>
      <c r="AM37" s="57"/>
      <c r="AN37" s="57"/>
      <c r="AO37" s="57"/>
      <c r="AP37" s="57"/>
      <c r="AQ37" s="57"/>
      <c r="AR37" s="57"/>
      <c r="AS37" s="57"/>
      <c r="AT37" s="57"/>
      <c r="AU37" s="57"/>
      <c r="AV37" s="57"/>
      <c r="AW37" s="57"/>
      <c r="AX37" s="57"/>
      <c r="AY37" s="57"/>
      <c r="AZ37" s="57"/>
      <c r="BA37" s="57"/>
      <c r="BB37" s="57"/>
      <c r="BC37" s="57"/>
      <c r="BD37" s="57"/>
      <c r="BE37" s="57"/>
      <c r="BF37" s="57"/>
      <c r="BG37" s="58"/>
      <c r="BH37" s="22"/>
      <c r="BI37" s="19"/>
      <c r="BJ37" s="19"/>
      <c r="BK37" s="19"/>
      <c r="BL37" s="19"/>
      <c r="BM37" s="19"/>
      <c r="BN37" s="19"/>
      <c r="BO37" s="19"/>
      <c r="BP37" s="19"/>
      <c r="BQ37" s="19"/>
      <c r="BR37" s="19"/>
      <c r="BS37" s="19"/>
      <c r="BT37" s="19"/>
      <c r="BU37" s="19"/>
      <c r="BV37" s="19"/>
      <c r="BW37" s="132"/>
      <c r="BX37" s="110"/>
      <c r="BY37" s="110"/>
      <c r="BZ37" s="110"/>
      <c r="CA37" s="110"/>
      <c r="CB37" s="109"/>
      <c r="CC37" s="110"/>
      <c r="CD37" s="110"/>
      <c r="CE37" s="110"/>
      <c r="CF37" s="111"/>
      <c r="CG37" s="96"/>
      <c r="CH37" s="96"/>
      <c r="CI37" s="96"/>
      <c r="CJ37" s="96"/>
      <c r="CK37" s="96"/>
      <c r="CL37" s="96"/>
      <c r="CM37" s="96"/>
      <c r="CN37" s="96"/>
      <c r="CO37" s="96"/>
      <c r="CP37" s="96"/>
      <c r="CQ37" s="96"/>
      <c r="CR37" s="96"/>
      <c r="CS37" s="96"/>
      <c r="CT37" s="96"/>
      <c r="CU37" s="96"/>
      <c r="CV37" s="96"/>
      <c r="CX37" s="37" t="s">
        <v>51</v>
      </c>
      <c r="CY37" s="37" t="s">
        <v>51</v>
      </c>
      <c r="DA37" s="19"/>
      <c r="DB37" s="19"/>
      <c r="DE37" s="37">
        <v>24</v>
      </c>
      <c r="DF37" s="37"/>
      <c r="DG37" s="37">
        <v>24</v>
      </c>
    </row>
    <row r="38" spans="5:111" ht="7.5" customHeight="1">
      <c r="E38" s="255"/>
      <c r="F38" s="256"/>
      <c r="G38" s="204"/>
      <c r="H38" s="205"/>
      <c r="I38" s="205"/>
      <c r="J38" s="205"/>
      <c r="K38" s="205"/>
      <c r="L38" s="206"/>
      <c r="M38" s="56"/>
      <c r="N38" s="57"/>
      <c r="O38" s="57"/>
      <c r="P38" s="57"/>
      <c r="Q38" s="57"/>
      <c r="R38" s="57"/>
      <c r="S38" s="57"/>
      <c r="T38" s="57"/>
      <c r="U38" s="57"/>
      <c r="V38" s="57"/>
      <c r="W38" s="58"/>
      <c r="X38" s="57"/>
      <c r="Y38" s="57"/>
      <c r="Z38" s="57"/>
      <c r="AA38" s="57"/>
      <c r="AB38" s="57"/>
      <c r="AC38" s="57"/>
      <c r="AD38" s="57"/>
      <c r="AE38" s="57"/>
      <c r="AF38" s="57"/>
      <c r="AG38" s="57"/>
      <c r="AH38" s="57"/>
      <c r="AI38" s="57"/>
      <c r="AJ38" s="57"/>
      <c r="AK38" s="86" t="s">
        <v>80</v>
      </c>
      <c r="AL38" s="87"/>
      <c r="AM38" s="87"/>
      <c r="AN38" s="87"/>
      <c r="AO38" s="87"/>
      <c r="AP38" s="87"/>
      <c r="AQ38" s="87"/>
      <c r="AR38" s="87"/>
      <c r="AS38" s="87"/>
      <c r="AT38" s="87"/>
      <c r="AU38" s="87"/>
      <c r="AV38" s="87"/>
      <c r="AW38" s="87"/>
      <c r="AX38" s="87"/>
      <c r="AY38" s="87"/>
      <c r="AZ38" s="87"/>
      <c r="BA38" s="87"/>
      <c r="BB38" s="87"/>
      <c r="BC38" s="87"/>
      <c r="BD38" s="87"/>
      <c r="BE38" s="87"/>
      <c r="BF38" s="87"/>
      <c r="BG38" s="88"/>
      <c r="BH38" s="22"/>
      <c r="BI38" s="82" t="s">
        <v>27</v>
      </c>
      <c r="BJ38" s="83"/>
      <c r="BK38" s="83"/>
      <c r="BL38" s="83"/>
      <c r="BM38" s="84"/>
      <c r="BN38" s="83"/>
      <c r="BO38" s="85"/>
      <c r="BP38" s="85"/>
      <c r="BQ38" s="85"/>
      <c r="BR38" s="85"/>
      <c r="BS38" s="92" t="s">
        <v>48</v>
      </c>
      <c r="BT38" s="92"/>
      <c r="BU38" s="92"/>
      <c r="BV38" s="19"/>
      <c r="BW38" s="132"/>
      <c r="BX38" s="110"/>
      <c r="BY38" s="110"/>
      <c r="BZ38" s="110"/>
      <c r="CA38" s="110"/>
      <c r="CB38" s="109"/>
      <c r="CC38" s="110"/>
      <c r="CD38" s="110"/>
      <c r="CE38" s="110"/>
      <c r="CF38" s="111"/>
      <c r="CG38" s="96"/>
      <c r="CH38" s="96"/>
      <c r="CI38" s="96"/>
      <c r="CJ38" s="96"/>
      <c r="CK38" s="96"/>
      <c r="CL38" s="96"/>
      <c r="CM38" s="96"/>
      <c r="CN38" s="96"/>
      <c r="CO38" s="96"/>
      <c r="CP38" s="96"/>
      <c r="CQ38" s="96"/>
      <c r="CR38" s="96"/>
      <c r="CS38" s="96"/>
      <c r="CT38" s="96"/>
      <c r="CU38" s="96"/>
      <c r="CV38" s="96"/>
      <c r="CX38" s="37" t="s">
        <v>22</v>
      </c>
      <c r="CY38" s="37">
        <v>675</v>
      </c>
      <c r="DA38" s="19"/>
      <c r="DB38" s="19"/>
      <c r="DE38" s="37">
        <v>25</v>
      </c>
      <c r="DF38" s="37"/>
      <c r="DG38" s="37">
        <v>25</v>
      </c>
    </row>
    <row r="39" spans="5:111" ht="7.5" customHeight="1">
      <c r="E39" s="255"/>
      <c r="F39" s="256"/>
      <c r="G39" s="204"/>
      <c r="H39" s="205"/>
      <c r="I39" s="205"/>
      <c r="J39" s="205"/>
      <c r="K39" s="205"/>
      <c r="L39" s="206"/>
      <c r="M39" s="56"/>
      <c r="N39" s="57"/>
      <c r="O39" s="57"/>
      <c r="P39" s="57"/>
      <c r="Q39" s="57"/>
      <c r="R39" s="57"/>
      <c r="S39" s="57"/>
      <c r="T39" s="57"/>
      <c r="U39" s="57"/>
      <c r="V39" s="57"/>
      <c r="W39" s="58"/>
      <c r="X39" s="57"/>
      <c r="Y39" s="57"/>
      <c r="Z39" s="57"/>
      <c r="AA39" s="57"/>
      <c r="AB39" s="57"/>
      <c r="AC39" s="57"/>
      <c r="AD39" s="57"/>
      <c r="AE39" s="57"/>
      <c r="AF39" s="57"/>
      <c r="AG39" s="57"/>
      <c r="AH39" s="57"/>
      <c r="AI39" s="57"/>
      <c r="AJ39" s="57"/>
      <c r="AK39" s="86"/>
      <c r="AL39" s="87"/>
      <c r="AM39" s="87"/>
      <c r="AN39" s="87"/>
      <c r="AO39" s="87"/>
      <c r="AP39" s="87"/>
      <c r="AQ39" s="87"/>
      <c r="AR39" s="87"/>
      <c r="AS39" s="87"/>
      <c r="AT39" s="87"/>
      <c r="AU39" s="87"/>
      <c r="AV39" s="87"/>
      <c r="AW39" s="87"/>
      <c r="AX39" s="87"/>
      <c r="AY39" s="87"/>
      <c r="AZ39" s="87"/>
      <c r="BA39" s="87"/>
      <c r="BB39" s="87"/>
      <c r="BC39" s="87"/>
      <c r="BD39" s="87"/>
      <c r="BE39" s="87"/>
      <c r="BF39" s="87"/>
      <c r="BG39" s="88"/>
      <c r="BH39" s="22"/>
      <c r="BI39" s="83"/>
      <c r="BJ39" s="83"/>
      <c r="BK39" s="83"/>
      <c r="BL39" s="83"/>
      <c r="BM39" s="84"/>
      <c r="BN39" s="85"/>
      <c r="BO39" s="85"/>
      <c r="BP39" s="85"/>
      <c r="BQ39" s="85"/>
      <c r="BR39" s="85"/>
      <c r="BS39" s="93"/>
      <c r="BT39" s="92"/>
      <c r="BU39" s="92"/>
      <c r="BV39" s="19"/>
      <c r="BW39" s="132"/>
      <c r="BX39" s="110"/>
      <c r="BY39" s="110"/>
      <c r="BZ39" s="110"/>
      <c r="CA39" s="110"/>
      <c r="CB39" s="109"/>
      <c r="CC39" s="110"/>
      <c r="CD39" s="110"/>
      <c r="CE39" s="110"/>
      <c r="CF39" s="111"/>
      <c r="CG39" s="96"/>
      <c r="CH39" s="96"/>
      <c r="CI39" s="96"/>
      <c r="CJ39" s="96"/>
      <c r="CK39" s="96"/>
      <c r="CL39" s="96"/>
      <c r="CM39" s="96"/>
      <c r="CN39" s="96"/>
      <c r="CO39" s="96"/>
      <c r="CP39" s="96"/>
      <c r="CQ39" s="96"/>
      <c r="CR39" s="96"/>
      <c r="CS39" s="96"/>
      <c r="CT39" s="96"/>
      <c r="CU39" s="96"/>
      <c r="CV39" s="96"/>
      <c r="CX39" s="37" t="s">
        <v>23</v>
      </c>
      <c r="CY39" s="37">
        <v>750</v>
      </c>
      <c r="DA39" s="37"/>
      <c r="DB39" s="19"/>
      <c r="DE39" s="37">
        <v>26</v>
      </c>
      <c r="DF39" s="37"/>
      <c r="DG39" s="37">
        <v>26</v>
      </c>
    </row>
    <row r="40" spans="5:111" ht="7.5" customHeight="1">
      <c r="E40" s="255"/>
      <c r="F40" s="256"/>
      <c r="G40" s="204"/>
      <c r="H40" s="205"/>
      <c r="I40" s="205"/>
      <c r="J40" s="205"/>
      <c r="K40" s="205"/>
      <c r="L40" s="206"/>
      <c r="M40" s="56"/>
      <c r="N40" s="57"/>
      <c r="O40" s="57"/>
      <c r="P40" s="57"/>
      <c r="Q40" s="57"/>
      <c r="R40" s="57"/>
      <c r="S40" s="57"/>
      <c r="T40" s="57"/>
      <c r="U40" s="57"/>
      <c r="V40" s="57"/>
      <c r="W40" s="58"/>
      <c r="X40" s="57"/>
      <c r="Y40" s="57"/>
      <c r="Z40" s="57"/>
      <c r="AA40" s="57"/>
      <c r="AB40" s="57"/>
      <c r="AC40" s="57"/>
      <c r="AD40" s="57"/>
      <c r="AE40" s="57"/>
      <c r="AF40" s="57"/>
      <c r="AG40" s="57"/>
      <c r="AH40" s="57"/>
      <c r="AI40" s="57"/>
      <c r="AJ40" s="57"/>
      <c r="AK40" s="86" t="s">
        <v>81</v>
      </c>
      <c r="AL40" s="87"/>
      <c r="AM40" s="87"/>
      <c r="AN40" s="87"/>
      <c r="AO40" s="87"/>
      <c r="AP40" s="87"/>
      <c r="AQ40" s="87"/>
      <c r="AR40" s="87"/>
      <c r="AS40" s="87"/>
      <c r="AT40" s="87"/>
      <c r="AU40" s="87"/>
      <c r="AV40" s="87"/>
      <c r="AW40" s="87"/>
      <c r="AX40" s="87"/>
      <c r="AY40" s="87"/>
      <c r="AZ40" s="87"/>
      <c r="BA40" s="87"/>
      <c r="BB40" s="87"/>
      <c r="BC40" s="87"/>
      <c r="BD40" s="87"/>
      <c r="BE40" s="87"/>
      <c r="BF40" s="87"/>
      <c r="BG40" s="88"/>
      <c r="BH40" s="22"/>
      <c r="BI40" s="19"/>
      <c r="BJ40" s="19"/>
      <c r="BK40" s="19"/>
      <c r="BL40" s="19"/>
      <c r="BM40" s="19"/>
      <c r="BN40" s="19"/>
      <c r="BO40" s="19"/>
      <c r="BP40" s="19"/>
      <c r="BQ40" s="19"/>
      <c r="BR40" s="19"/>
      <c r="BS40" s="19"/>
      <c r="BT40" s="19"/>
      <c r="BU40" s="19"/>
      <c r="BV40" s="19"/>
      <c r="BW40" s="132"/>
      <c r="BX40" s="110"/>
      <c r="BY40" s="110"/>
      <c r="BZ40" s="110"/>
      <c r="CA40" s="110"/>
      <c r="CB40" s="109"/>
      <c r="CC40" s="110"/>
      <c r="CD40" s="110"/>
      <c r="CE40" s="110"/>
      <c r="CF40" s="111"/>
      <c r="CG40" s="96"/>
      <c r="CH40" s="96"/>
      <c r="CI40" s="96"/>
      <c r="CJ40" s="96"/>
      <c r="CK40" s="96"/>
      <c r="CL40" s="96"/>
      <c r="CM40" s="96"/>
      <c r="CN40" s="96"/>
      <c r="CO40" s="96"/>
      <c r="CP40" s="96"/>
      <c r="CQ40" s="96"/>
      <c r="CR40" s="96"/>
      <c r="CS40" s="96"/>
      <c r="CT40" s="96"/>
      <c r="CU40" s="96"/>
      <c r="CV40" s="96"/>
      <c r="CX40" s="37" t="str">
        <f>VLOOKUP(BI38,CX37:CY39,2,0)</f>
        <v>?</v>
      </c>
      <c r="CY40" s="37"/>
      <c r="DA40" s="38" t="s">
        <v>93</v>
      </c>
      <c r="DB40" s="19"/>
      <c r="DE40" s="37">
        <v>27</v>
      </c>
      <c r="DF40" s="37"/>
      <c r="DG40" s="37">
        <v>27</v>
      </c>
    </row>
    <row r="41" spans="5:111" ht="7.5" customHeight="1">
      <c r="E41" s="257"/>
      <c r="F41" s="258"/>
      <c r="G41" s="207"/>
      <c r="H41" s="208"/>
      <c r="I41" s="208"/>
      <c r="J41" s="208"/>
      <c r="K41" s="208"/>
      <c r="L41" s="209"/>
      <c r="M41" s="59"/>
      <c r="N41" s="60"/>
      <c r="O41" s="60"/>
      <c r="P41" s="60"/>
      <c r="Q41" s="60"/>
      <c r="R41" s="60"/>
      <c r="S41" s="60"/>
      <c r="T41" s="60"/>
      <c r="U41" s="60"/>
      <c r="V41" s="60"/>
      <c r="W41" s="61"/>
      <c r="X41" s="60"/>
      <c r="Y41" s="60"/>
      <c r="Z41" s="60"/>
      <c r="AA41" s="60"/>
      <c r="AB41" s="60"/>
      <c r="AC41" s="60"/>
      <c r="AD41" s="60"/>
      <c r="AE41" s="60"/>
      <c r="AF41" s="60"/>
      <c r="AG41" s="60"/>
      <c r="AH41" s="60"/>
      <c r="AI41" s="60"/>
      <c r="AJ41" s="60"/>
      <c r="AK41" s="89"/>
      <c r="AL41" s="90"/>
      <c r="AM41" s="90"/>
      <c r="AN41" s="90"/>
      <c r="AO41" s="90"/>
      <c r="AP41" s="90"/>
      <c r="AQ41" s="90"/>
      <c r="AR41" s="90"/>
      <c r="AS41" s="90"/>
      <c r="AT41" s="90"/>
      <c r="AU41" s="90"/>
      <c r="AV41" s="90"/>
      <c r="AW41" s="90"/>
      <c r="AX41" s="90"/>
      <c r="AY41" s="90"/>
      <c r="AZ41" s="90"/>
      <c r="BA41" s="90"/>
      <c r="BB41" s="90"/>
      <c r="BC41" s="90"/>
      <c r="BD41" s="90"/>
      <c r="BE41" s="90"/>
      <c r="BF41" s="90"/>
      <c r="BG41" s="91"/>
      <c r="BH41" s="23"/>
      <c r="BI41" s="24"/>
      <c r="BJ41" s="24"/>
      <c r="BK41" s="24"/>
      <c r="BL41" s="24"/>
      <c r="BM41" s="24"/>
      <c r="BN41" s="24"/>
      <c r="BO41" s="24"/>
      <c r="BP41" s="24"/>
      <c r="BQ41" s="24"/>
      <c r="BR41" s="24"/>
      <c r="BS41" s="24"/>
      <c r="BT41" s="24"/>
      <c r="BU41" s="24"/>
      <c r="BV41" s="24"/>
      <c r="BW41" s="133"/>
      <c r="BX41" s="113"/>
      <c r="BY41" s="113"/>
      <c r="BZ41" s="113"/>
      <c r="CA41" s="113"/>
      <c r="CB41" s="112"/>
      <c r="CC41" s="113"/>
      <c r="CD41" s="113"/>
      <c r="CE41" s="113"/>
      <c r="CF41" s="114"/>
      <c r="CG41" s="96"/>
      <c r="CH41" s="96"/>
      <c r="CI41" s="96"/>
      <c r="CJ41" s="96"/>
      <c r="CK41" s="96"/>
      <c r="CL41" s="96"/>
      <c r="CM41" s="96"/>
      <c r="CN41" s="96"/>
      <c r="CO41" s="96"/>
      <c r="CP41" s="96"/>
      <c r="CQ41" s="96"/>
      <c r="CR41" s="96"/>
      <c r="CS41" s="96"/>
      <c r="CT41" s="96"/>
      <c r="CU41" s="96"/>
      <c r="CV41" s="96"/>
      <c r="DA41" s="19"/>
      <c r="DB41" s="19"/>
      <c r="DE41" s="37">
        <v>28</v>
      </c>
      <c r="DF41" s="37"/>
      <c r="DG41" s="37">
        <v>28</v>
      </c>
    </row>
    <row r="42" spans="5:111" ht="7.5" customHeight="1">
      <c r="E42" s="211" t="s">
        <v>52</v>
      </c>
      <c r="F42" s="212"/>
      <c r="G42" s="201" t="s">
        <v>87</v>
      </c>
      <c r="H42" s="202"/>
      <c r="I42" s="202"/>
      <c r="J42" s="202"/>
      <c r="K42" s="202"/>
      <c r="L42" s="203"/>
      <c r="M42" s="78" t="s">
        <v>7</v>
      </c>
      <c r="N42" s="80"/>
      <c r="O42" s="80"/>
      <c r="P42" s="80"/>
      <c r="Q42" s="80"/>
      <c r="R42" s="80"/>
      <c r="S42" s="80"/>
      <c r="T42" s="80"/>
      <c r="U42" s="80"/>
      <c r="V42" s="80"/>
      <c r="W42" s="80"/>
      <c r="X42" s="210" t="s">
        <v>88</v>
      </c>
      <c r="Y42" s="78"/>
      <c r="Z42" s="78"/>
      <c r="AA42" s="78"/>
      <c r="AB42" s="78"/>
      <c r="AC42" s="78"/>
      <c r="AD42" s="78"/>
      <c r="AE42" s="78"/>
      <c r="AF42" s="78"/>
      <c r="AG42" s="78"/>
      <c r="AH42" s="78"/>
      <c r="AI42" s="78"/>
      <c r="AJ42" s="78"/>
      <c r="AK42" s="78" t="s">
        <v>79</v>
      </c>
      <c r="AL42" s="78"/>
      <c r="AM42" s="78"/>
      <c r="AN42" s="78"/>
      <c r="AO42" s="78"/>
      <c r="AP42" s="78"/>
      <c r="AQ42" s="78"/>
      <c r="AR42" s="78"/>
      <c r="AS42" s="78"/>
      <c r="AT42" s="78"/>
      <c r="AU42" s="78"/>
      <c r="AV42" s="78"/>
      <c r="AW42" s="78"/>
      <c r="AX42" s="78"/>
      <c r="AY42" s="78"/>
      <c r="AZ42" s="78"/>
      <c r="BA42" s="78"/>
      <c r="BB42" s="78"/>
      <c r="BC42" s="78"/>
      <c r="BD42" s="78"/>
      <c r="BE42" s="78"/>
      <c r="BF42" s="78"/>
      <c r="BG42" s="78"/>
      <c r="BH42" s="80"/>
      <c r="BI42" s="80"/>
      <c r="BJ42" s="80"/>
      <c r="BK42" s="80"/>
      <c r="BL42" s="80"/>
      <c r="BM42" s="80"/>
      <c r="BN42" s="80"/>
      <c r="BO42" s="80"/>
      <c r="BP42" s="80"/>
      <c r="BQ42" s="80"/>
      <c r="BR42" s="80"/>
      <c r="BS42" s="80"/>
      <c r="BT42" s="80"/>
      <c r="BU42" s="80"/>
      <c r="BV42" s="80"/>
      <c r="BW42" s="72"/>
      <c r="BX42" s="72"/>
      <c r="BY42" s="72"/>
      <c r="BZ42" s="72"/>
      <c r="CA42" s="127"/>
      <c r="CB42" s="71"/>
      <c r="CC42" s="72"/>
      <c r="CD42" s="72"/>
      <c r="CE42" s="72"/>
      <c r="CF42" s="72"/>
      <c r="CG42" s="95" t="s">
        <v>56</v>
      </c>
      <c r="CH42" s="96"/>
      <c r="CI42" s="96"/>
      <c r="CJ42" s="96"/>
      <c r="CK42" s="96"/>
      <c r="CL42" s="96"/>
      <c r="CM42" s="96"/>
      <c r="CN42" s="96"/>
      <c r="CO42" s="96"/>
      <c r="CP42" s="96"/>
      <c r="CQ42" s="96"/>
      <c r="CR42" s="96"/>
      <c r="CS42" s="96"/>
      <c r="CT42" s="96"/>
      <c r="CU42" s="96"/>
      <c r="CV42" s="96"/>
      <c r="DA42" s="19"/>
      <c r="DB42" s="19"/>
      <c r="DE42" s="37">
        <v>29</v>
      </c>
      <c r="DF42" s="37"/>
      <c r="DG42" s="37">
        <v>29</v>
      </c>
    </row>
    <row r="43" spans="5:111" ht="7.5" customHeight="1">
      <c r="E43" s="213"/>
      <c r="F43" s="214"/>
      <c r="G43" s="204"/>
      <c r="H43" s="205"/>
      <c r="I43" s="205"/>
      <c r="J43" s="205"/>
      <c r="K43" s="205"/>
      <c r="L43" s="206"/>
      <c r="M43" s="81"/>
      <c r="N43" s="81"/>
      <c r="O43" s="81"/>
      <c r="P43" s="81"/>
      <c r="Q43" s="81"/>
      <c r="R43" s="81"/>
      <c r="S43" s="81"/>
      <c r="T43" s="81"/>
      <c r="U43" s="81"/>
      <c r="V43" s="81"/>
      <c r="W43" s="81"/>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81"/>
      <c r="BI43" s="81"/>
      <c r="BJ43" s="81"/>
      <c r="BK43" s="81"/>
      <c r="BL43" s="81"/>
      <c r="BM43" s="81"/>
      <c r="BN43" s="81"/>
      <c r="BO43" s="81"/>
      <c r="BP43" s="81"/>
      <c r="BQ43" s="81"/>
      <c r="BR43" s="81"/>
      <c r="BS43" s="81"/>
      <c r="BT43" s="81"/>
      <c r="BU43" s="81"/>
      <c r="BV43" s="81"/>
      <c r="BW43" s="74"/>
      <c r="BX43" s="74"/>
      <c r="BY43" s="74"/>
      <c r="BZ43" s="74"/>
      <c r="CA43" s="121"/>
      <c r="CB43" s="73"/>
      <c r="CC43" s="74"/>
      <c r="CD43" s="74"/>
      <c r="CE43" s="74"/>
      <c r="CF43" s="74"/>
      <c r="CG43" s="96"/>
      <c r="CH43" s="96"/>
      <c r="CI43" s="96"/>
      <c r="CJ43" s="96"/>
      <c r="CK43" s="96"/>
      <c r="CL43" s="96"/>
      <c r="CM43" s="96"/>
      <c r="CN43" s="96"/>
      <c r="CO43" s="96"/>
      <c r="CP43" s="96"/>
      <c r="CQ43" s="96"/>
      <c r="CR43" s="96"/>
      <c r="CS43" s="96"/>
      <c r="CT43" s="96"/>
      <c r="CU43" s="96"/>
      <c r="CV43" s="96"/>
      <c r="DE43" s="37">
        <v>30</v>
      </c>
      <c r="DF43" s="37"/>
      <c r="DG43" s="37">
        <v>30</v>
      </c>
    </row>
    <row r="44" spans="5:111" ht="7.5" customHeight="1">
      <c r="E44" s="213"/>
      <c r="F44" s="214"/>
      <c r="G44" s="204"/>
      <c r="H44" s="205"/>
      <c r="I44" s="205"/>
      <c r="J44" s="205"/>
      <c r="K44" s="205"/>
      <c r="L44" s="206"/>
      <c r="M44" s="81"/>
      <c r="N44" s="81"/>
      <c r="O44" s="81"/>
      <c r="P44" s="81"/>
      <c r="Q44" s="81"/>
      <c r="R44" s="81"/>
      <c r="S44" s="81"/>
      <c r="T44" s="81"/>
      <c r="U44" s="81"/>
      <c r="V44" s="81"/>
      <c r="W44" s="81"/>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81"/>
      <c r="BI44" s="81"/>
      <c r="BJ44" s="81"/>
      <c r="BK44" s="81"/>
      <c r="BL44" s="81"/>
      <c r="BM44" s="81"/>
      <c r="BN44" s="81"/>
      <c r="BO44" s="81"/>
      <c r="BP44" s="81"/>
      <c r="BQ44" s="81"/>
      <c r="BR44" s="81"/>
      <c r="BS44" s="81"/>
      <c r="BT44" s="81"/>
      <c r="BU44" s="81"/>
      <c r="BV44" s="81"/>
      <c r="BW44" s="74"/>
      <c r="BX44" s="74"/>
      <c r="BY44" s="74"/>
      <c r="BZ44" s="74"/>
      <c r="CA44" s="121"/>
      <c r="CB44" s="73"/>
      <c r="CC44" s="74"/>
      <c r="CD44" s="74"/>
      <c r="CE44" s="74"/>
      <c r="CF44" s="74"/>
      <c r="CG44" s="96"/>
      <c r="CH44" s="96"/>
      <c r="CI44" s="96"/>
      <c r="CJ44" s="96"/>
      <c r="CK44" s="96"/>
      <c r="CL44" s="96"/>
      <c r="CM44" s="96"/>
      <c r="CN44" s="96"/>
      <c r="CO44" s="96"/>
      <c r="CP44" s="96"/>
      <c r="CQ44" s="96"/>
      <c r="CR44" s="96"/>
      <c r="CS44" s="96"/>
      <c r="CT44" s="96"/>
      <c r="CU44" s="96"/>
      <c r="CV44" s="96"/>
      <c r="DE44" s="37">
        <v>31</v>
      </c>
      <c r="DF44" s="37"/>
      <c r="DG44" s="37">
        <v>31</v>
      </c>
    </row>
    <row r="45" spans="5:111" ht="7.5" customHeight="1">
      <c r="E45" s="213"/>
      <c r="F45" s="214"/>
      <c r="G45" s="204"/>
      <c r="H45" s="205"/>
      <c r="I45" s="205"/>
      <c r="J45" s="205"/>
      <c r="K45" s="205"/>
      <c r="L45" s="206"/>
      <c r="M45" s="145" t="s">
        <v>13</v>
      </c>
      <c r="N45" s="146"/>
      <c r="O45" s="146"/>
      <c r="P45" s="146"/>
      <c r="Q45" s="146"/>
      <c r="R45" s="146"/>
      <c r="S45" s="146"/>
      <c r="T45" s="146"/>
      <c r="U45" s="146"/>
      <c r="V45" s="146"/>
      <c r="W45" s="146"/>
      <c r="X45" s="252" t="s">
        <v>90</v>
      </c>
      <c r="Y45" s="145"/>
      <c r="Z45" s="145"/>
      <c r="AA45" s="145"/>
      <c r="AB45" s="145"/>
      <c r="AC45" s="145"/>
      <c r="AD45" s="145"/>
      <c r="AE45" s="145"/>
      <c r="AF45" s="145"/>
      <c r="AG45" s="145"/>
      <c r="AH45" s="145"/>
      <c r="AI45" s="145"/>
      <c r="AJ45" s="145"/>
      <c r="AK45" s="145" t="s">
        <v>82</v>
      </c>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6"/>
      <c r="BI45" s="146"/>
      <c r="BJ45" s="146"/>
      <c r="BK45" s="146"/>
      <c r="BL45" s="146"/>
      <c r="BM45" s="146"/>
      <c r="BN45" s="146"/>
      <c r="BO45" s="146"/>
      <c r="BP45" s="146"/>
      <c r="BQ45" s="146"/>
      <c r="BR45" s="146"/>
      <c r="BS45" s="146"/>
      <c r="BT45" s="146"/>
      <c r="BU45" s="146"/>
      <c r="BV45" s="146"/>
      <c r="BW45" s="134"/>
      <c r="BX45" s="134"/>
      <c r="BY45" s="134"/>
      <c r="BZ45" s="134"/>
      <c r="CA45" s="135"/>
      <c r="CB45" s="138"/>
      <c r="CC45" s="134"/>
      <c r="CD45" s="134"/>
      <c r="CE45" s="134"/>
      <c r="CF45" s="134"/>
      <c r="CG45" s="95" t="s">
        <v>56</v>
      </c>
      <c r="CH45" s="96"/>
      <c r="CI45" s="96"/>
      <c r="CJ45" s="96"/>
      <c r="CK45" s="96"/>
      <c r="CL45" s="96"/>
      <c r="CM45" s="96"/>
      <c r="CN45" s="96"/>
      <c r="CO45" s="96"/>
      <c r="CP45" s="96"/>
      <c r="CQ45" s="96"/>
      <c r="CR45" s="96"/>
      <c r="CS45" s="96"/>
      <c r="CT45" s="96"/>
      <c r="CU45" s="96"/>
      <c r="CV45" s="96"/>
      <c r="DE45" s="38">
        <v>32</v>
      </c>
      <c r="DF45" s="37"/>
      <c r="DG45" s="37"/>
    </row>
    <row r="46" spans="5:111" ht="7.5" customHeight="1">
      <c r="E46" s="213"/>
      <c r="F46" s="214"/>
      <c r="G46" s="204"/>
      <c r="H46" s="205"/>
      <c r="I46" s="205"/>
      <c r="J46" s="205"/>
      <c r="K46" s="205"/>
      <c r="L46" s="206"/>
      <c r="M46" s="81"/>
      <c r="N46" s="81"/>
      <c r="O46" s="81"/>
      <c r="P46" s="81"/>
      <c r="Q46" s="81"/>
      <c r="R46" s="81"/>
      <c r="S46" s="81"/>
      <c r="T46" s="81"/>
      <c r="U46" s="81"/>
      <c r="V46" s="81"/>
      <c r="W46" s="81"/>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81"/>
      <c r="BI46" s="81"/>
      <c r="BJ46" s="81"/>
      <c r="BK46" s="81"/>
      <c r="BL46" s="81"/>
      <c r="BM46" s="81"/>
      <c r="BN46" s="81"/>
      <c r="BO46" s="81"/>
      <c r="BP46" s="81"/>
      <c r="BQ46" s="81"/>
      <c r="BR46" s="81"/>
      <c r="BS46" s="81"/>
      <c r="BT46" s="81"/>
      <c r="BU46" s="81"/>
      <c r="BV46" s="81"/>
      <c r="BW46" s="74"/>
      <c r="BX46" s="74"/>
      <c r="BY46" s="74"/>
      <c r="BZ46" s="74"/>
      <c r="CA46" s="121"/>
      <c r="CB46" s="73"/>
      <c r="CC46" s="74"/>
      <c r="CD46" s="74"/>
      <c r="CE46" s="74"/>
      <c r="CF46" s="74"/>
      <c r="CG46" s="96"/>
      <c r="CH46" s="96"/>
      <c r="CI46" s="96"/>
      <c r="CJ46" s="96"/>
      <c r="CK46" s="96"/>
      <c r="CL46" s="96"/>
      <c r="CM46" s="96"/>
      <c r="CN46" s="96"/>
      <c r="CO46" s="96"/>
      <c r="CP46" s="96"/>
      <c r="CQ46" s="96"/>
      <c r="CR46" s="96"/>
      <c r="CS46" s="96"/>
      <c r="CT46" s="96"/>
      <c r="CU46" s="96"/>
      <c r="CV46" s="96"/>
      <c r="DE46" s="38">
        <v>33</v>
      </c>
      <c r="DF46" s="37"/>
      <c r="DG46" s="37"/>
    </row>
    <row r="47" spans="5:111" ht="7.5" customHeight="1">
      <c r="E47" s="215"/>
      <c r="F47" s="216"/>
      <c r="G47" s="207"/>
      <c r="H47" s="208"/>
      <c r="I47" s="208"/>
      <c r="J47" s="208"/>
      <c r="K47" s="208"/>
      <c r="L47" s="209"/>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147"/>
      <c r="BI47" s="147"/>
      <c r="BJ47" s="147"/>
      <c r="BK47" s="147"/>
      <c r="BL47" s="147"/>
      <c r="BM47" s="147"/>
      <c r="BN47" s="147"/>
      <c r="BO47" s="147"/>
      <c r="BP47" s="147"/>
      <c r="BQ47" s="147"/>
      <c r="BR47" s="147"/>
      <c r="BS47" s="147"/>
      <c r="BT47" s="147"/>
      <c r="BU47" s="147"/>
      <c r="BV47" s="147"/>
      <c r="BW47" s="136"/>
      <c r="BX47" s="136"/>
      <c r="BY47" s="136"/>
      <c r="BZ47" s="136"/>
      <c r="CA47" s="137"/>
      <c r="CB47" s="139"/>
      <c r="CC47" s="136"/>
      <c r="CD47" s="136"/>
      <c r="CE47" s="136"/>
      <c r="CF47" s="136"/>
      <c r="CG47" s="96"/>
      <c r="CH47" s="96"/>
      <c r="CI47" s="96"/>
      <c r="CJ47" s="96"/>
      <c r="CK47" s="96"/>
      <c r="CL47" s="96"/>
      <c r="CM47" s="96"/>
      <c r="CN47" s="96"/>
      <c r="CO47" s="96"/>
      <c r="CP47" s="96"/>
      <c r="CQ47" s="96"/>
      <c r="CR47" s="96"/>
      <c r="CS47" s="96"/>
      <c r="CT47" s="96"/>
      <c r="CU47" s="96"/>
      <c r="CV47" s="96"/>
      <c r="DE47" s="38">
        <v>34</v>
      </c>
      <c r="DF47" s="37"/>
      <c r="DG47" s="37"/>
    </row>
    <row r="48" spans="5:100" ht="7.5" customHeight="1">
      <c r="E48" s="211" t="s">
        <v>44</v>
      </c>
      <c r="F48" s="274"/>
      <c r="G48" s="53" t="s">
        <v>2</v>
      </c>
      <c r="H48" s="54"/>
      <c r="I48" s="54"/>
      <c r="J48" s="54"/>
      <c r="K48" s="54"/>
      <c r="L48" s="55"/>
      <c r="M48" s="53" t="s">
        <v>25</v>
      </c>
      <c r="N48" s="54"/>
      <c r="O48" s="54"/>
      <c r="P48" s="54"/>
      <c r="Q48" s="54"/>
      <c r="R48" s="54"/>
      <c r="S48" s="54"/>
      <c r="T48" s="54"/>
      <c r="U48" s="54"/>
      <c r="V48" s="54"/>
      <c r="W48" s="55"/>
      <c r="X48" s="78" t="s">
        <v>10</v>
      </c>
      <c r="Y48" s="78"/>
      <c r="Z48" s="78"/>
      <c r="AA48" s="78"/>
      <c r="AB48" s="78"/>
      <c r="AC48" s="78"/>
      <c r="AD48" s="78"/>
      <c r="AE48" s="78"/>
      <c r="AF48" s="78"/>
      <c r="AG48" s="78"/>
      <c r="AH48" s="78"/>
      <c r="AI48" s="78"/>
      <c r="AJ48" s="78"/>
      <c r="AK48" s="78" t="s">
        <v>83</v>
      </c>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2"/>
      <c r="BX48" s="72"/>
      <c r="BY48" s="72"/>
      <c r="BZ48" s="72"/>
      <c r="CA48" s="128"/>
      <c r="CB48" s="143"/>
      <c r="CC48" s="72"/>
      <c r="CD48" s="72"/>
      <c r="CE48" s="72"/>
      <c r="CF48" s="72"/>
      <c r="CG48" s="95" t="s">
        <v>56</v>
      </c>
      <c r="CH48" s="96"/>
      <c r="CI48" s="96"/>
      <c r="CJ48" s="96"/>
      <c r="CK48" s="96"/>
      <c r="CL48" s="96"/>
      <c r="CM48" s="96"/>
      <c r="CN48" s="96"/>
      <c r="CO48" s="96"/>
      <c r="CP48" s="96"/>
      <c r="CQ48" s="96"/>
      <c r="CR48" s="96"/>
      <c r="CS48" s="96"/>
      <c r="CT48" s="96"/>
      <c r="CU48" s="96"/>
      <c r="CV48" s="96"/>
    </row>
    <row r="49" spans="5:100" ht="7.5" customHeight="1">
      <c r="E49" s="275"/>
      <c r="F49" s="276"/>
      <c r="G49" s="56"/>
      <c r="H49" s="57"/>
      <c r="I49" s="57"/>
      <c r="J49" s="57"/>
      <c r="K49" s="57"/>
      <c r="L49" s="58"/>
      <c r="M49" s="149"/>
      <c r="N49" s="150"/>
      <c r="O49" s="150"/>
      <c r="P49" s="150"/>
      <c r="Q49" s="150"/>
      <c r="R49" s="150"/>
      <c r="S49" s="150"/>
      <c r="T49" s="150"/>
      <c r="U49" s="150"/>
      <c r="V49" s="150"/>
      <c r="W49" s="151"/>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29"/>
      <c r="BX49" s="129"/>
      <c r="BY49" s="129"/>
      <c r="BZ49" s="129"/>
      <c r="CA49" s="130"/>
      <c r="CB49" s="144"/>
      <c r="CC49" s="129"/>
      <c r="CD49" s="129"/>
      <c r="CE49" s="129"/>
      <c r="CF49" s="129"/>
      <c r="CG49" s="96"/>
      <c r="CH49" s="96"/>
      <c r="CI49" s="96"/>
      <c r="CJ49" s="96"/>
      <c r="CK49" s="96"/>
      <c r="CL49" s="96"/>
      <c r="CM49" s="96"/>
      <c r="CN49" s="96"/>
      <c r="CO49" s="96"/>
      <c r="CP49" s="96"/>
      <c r="CQ49" s="96"/>
      <c r="CR49" s="96"/>
      <c r="CS49" s="96"/>
      <c r="CT49" s="96"/>
      <c r="CU49" s="96"/>
      <c r="CV49" s="96"/>
    </row>
    <row r="50" spans="5:100" ht="7.5" customHeight="1">
      <c r="E50" s="275"/>
      <c r="F50" s="276"/>
      <c r="G50" s="56"/>
      <c r="H50" s="57"/>
      <c r="I50" s="57"/>
      <c r="J50" s="57"/>
      <c r="K50" s="57"/>
      <c r="L50" s="58"/>
      <c r="M50" s="246" t="s">
        <v>85</v>
      </c>
      <c r="N50" s="247"/>
      <c r="O50" s="247"/>
      <c r="P50" s="247"/>
      <c r="Q50" s="247"/>
      <c r="R50" s="247"/>
      <c r="S50" s="247"/>
      <c r="T50" s="247"/>
      <c r="U50" s="247"/>
      <c r="V50" s="247"/>
      <c r="W50" s="248"/>
      <c r="X50" s="62" t="s">
        <v>88</v>
      </c>
      <c r="Y50" s="63"/>
      <c r="Z50" s="63"/>
      <c r="AA50" s="63"/>
      <c r="AB50" s="63"/>
      <c r="AC50" s="63"/>
      <c r="AD50" s="63"/>
      <c r="AE50" s="63"/>
      <c r="AF50" s="63"/>
      <c r="AG50" s="63"/>
      <c r="AH50" s="63"/>
      <c r="AI50" s="63"/>
      <c r="AJ50" s="64"/>
      <c r="AK50" s="246" t="s">
        <v>84</v>
      </c>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8"/>
      <c r="BH50" s="163" t="s">
        <v>63</v>
      </c>
      <c r="BI50" s="164"/>
      <c r="BJ50" s="164"/>
      <c r="BK50" s="164"/>
      <c r="BL50" s="328"/>
      <c r="BM50" s="328"/>
      <c r="BN50" s="328"/>
      <c r="BO50" s="328"/>
      <c r="BP50" s="328"/>
      <c r="BQ50" s="164" t="s">
        <v>60</v>
      </c>
      <c r="BR50" s="164"/>
      <c r="BS50" s="164"/>
      <c r="BT50" s="33"/>
      <c r="BU50" s="33"/>
      <c r="BV50" s="34"/>
      <c r="BW50" s="131">
        <f>IF(OR(OR(CY51="",CY52=""),AK58="+"),"",IF(AND(CY51="○",CY52="○"),"○",""))</f>
      </c>
      <c r="BX50" s="107"/>
      <c r="BY50" s="107"/>
      <c r="BZ50" s="107"/>
      <c r="CA50" s="140"/>
      <c r="CB50" s="106">
        <f>IF(OR(CY51="",CY52=""),"",IF(OR(OR(CY51="×",CY52="×"),AK58="+"),"○",""))</f>
      </c>
      <c r="CC50" s="107"/>
      <c r="CD50" s="107"/>
      <c r="CE50" s="107"/>
      <c r="CF50" s="108"/>
      <c r="CG50" s="115" t="s">
        <v>71</v>
      </c>
      <c r="CH50" s="116"/>
      <c r="CI50" s="116"/>
      <c r="CJ50" s="116"/>
      <c r="CK50" s="116"/>
      <c r="CL50" s="116"/>
      <c r="CM50" s="116"/>
      <c r="CN50" s="116"/>
      <c r="CO50" s="116"/>
      <c r="CP50" s="116"/>
      <c r="CQ50" s="116"/>
      <c r="CR50" s="116"/>
      <c r="CS50" s="116"/>
      <c r="CT50" s="116"/>
      <c r="CU50" s="116"/>
      <c r="CV50" s="117"/>
    </row>
    <row r="51" spans="5:103" ht="7.5" customHeight="1">
      <c r="E51" s="275"/>
      <c r="F51" s="276"/>
      <c r="G51" s="56"/>
      <c r="H51" s="57"/>
      <c r="I51" s="57"/>
      <c r="J51" s="57"/>
      <c r="K51" s="57"/>
      <c r="L51" s="58"/>
      <c r="M51" s="249"/>
      <c r="N51" s="250"/>
      <c r="O51" s="250"/>
      <c r="P51" s="250"/>
      <c r="Q51" s="250"/>
      <c r="R51" s="250"/>
      <c r="S51" s="250"/>
      <c r="T51" s="250"/>
      <c r="U51" s="250"/>
      <c r="V51" s="250"/>
      <c r="W51" s="251"/>
      <c r="X51" s="65"/>
      <c r="Y51" s="66"/>
      <c r="Z51" s="66"/>
      <c r="AA51" s="66"/>
      <c r="AB51" s="66"/>
      <c r="AC51" s="66"/>
      <c r="AD51" s="66"/>
      <c r="AE51" s="66"/>
      <c r="AF51" s="66"/>
      <c r="AG51" s="66"/>
      <c r="AH51" s="66"/>
      <c r="AI51" s="66"/>
      <c r="AJ51" s="67"/>
      <c r="AK51" s="249"/>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1"/>
      <c r="BH51" s="159"/>
      <c r="BI51" s="160"/>
      <c r="BJ51" s="160"/>
      <c r="BK51" s="160"/>
      <c r="BL51" s="162"/>
      <c r="BM51" s="162"/>
      <c r="BN51" s="162"/>
      <c r="BO51" s="162"/>
      <c r="BP51" s="162"/>
      <c r="BQ51" s="160"/>
      <c r="BR51" s="160"/>
      <c r="BS51" s="160"/>
      <c r="BT51" s="2"/>
      <c r="BU51" s="2"/>
      <c r="BV51" s="36"/>
      <c r="BW51" s="132"/>
      <c r="BX51" s="110"/>
      <c r="BY51" s="110"/>
      <c r="BZ51" s="110"/>
      <c r="CA51" s="141"/>
      <c r="CB51" s="109"/>
      <c r="CC51" s="110"/>
      <c r="CD51" s="110"/>
      <c r="CE51" s="110"/>
      <c r="CF51" s="111"/>
      <c r="CG51" s="65"/>
      <c r="CH51" s="66"/>
      <c r="CI51" s="66"/>
      <c r="CJ51" s="66"/>
      <c r="CK51" s="66"/>
      <c r="CL51" s="66"/>
      <c r="CM51" s="66"/>
      <c r="CN51" s="66"/>
      <c r="CO51" s="66"/>
      <c r="CP51" s="66"/>
      <c r="CQ51" s="66"/>
      <c r="CR51" s="66"/>
      <c r="CS51" s="66"/>
      <c r="CT51" s="66"/>
      <c r="CU51" s="66"/>
      <c r="CV51" s="67"/>
      <c r="CX51" s="38" t="s">
        <v>69</v>
      </c>
      <c r="CY51" s="37">
        <f>IF(BL50="","",IF(BL50&lt;=15,"○","×"))</f>
      </c>
    </row>
    <row r="52" spans="5:103" ht="7.5" customHeight="1">
      <c r="E52" s="275"/>
      <c r="F52" s="276"/>
      <c r="G52" s="56"/>
      <c r="H52" s="57"/>
      <c r="I52" s="57"/>
      <c r="J52" s="57"/>
      <c r="K52" s="57"/>
      <c r="L52" s="58"/>
      <c r="M52" s="249"/>
      <c r="N52" s="250"/>
      <c r="O52" s="250"/>
      <c r="P52" s="250"/>
      <c r="Q52" s="250"/>
      <c r="R52" s="250"/>
      <c r="S52" s="250"/>
      <c r="T52" s="250"/>
      <c r="U52" s="250"/>
      <c r="V52" s="250"/>
      <c r="W52" s="251"/>
      <c r="X52" s="65"/>
      <c r="Y52" s="66"/>
      <c r="Z52" s="66"/>
      <c r="AA52" s="66"/>
      <c r="AB52" s="66"/>
      <c r="AC52" s="66"/>
      <c r="AD52" s="66"/>
      <c r="AE52" s="66"/>
      <c r="AF52" s="66"/>
      <c r="AG52" s="66"/>
      <c r="AH52" s="66"/>
      <c r="AI52" s="66"/>
      <c r="AJ52" s="67"/>
      <c r="AK52" s="249"/>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1"/>
      <c r="BH52" s="159" t="s">
        <v>66</v>
      </c>
      <c r="BI52" s="160"/>
      <c r="BJ52" s="160"/>
      <c r="BK52" s="160"/>
      <c r="BL52" s="161"/>
      <c r="BM52" s="161"/>
      <c r="BN52" s="161"/>
      <c r="BO52" s="161"/>
      <c r="BP52" s="161"/>
      <c r="BQ52" s="160" t="s">
        <v>60</v>
      </c>
      <c r="BR52" s="160"/>
      <c r="BS52" s="160"/>
      <c r="BT52" s="2"/>
      <c r="BU52" s="2"/>
      <c r="BV52" s="36"/>
      <c r="BW52" s="132"/>
      <c r="BX52" s="110"/>
      <c r="BY52" s="110"/>
      <c r="BZ52" s="110"/>
      <c r="CA52" s="141"/>
      <c r="CB52" s="109"/>
      <c r="CC52" s="110"/>
      <c r="CD52" s="110"/>
      <c r="CE52" s="110"/>
      <c r="CF52" s="111"/>
      <c r="CG52" s="65"/>
      <c r="CH52" s="66"/>
      <c r="CI52" s="66"/>
      <c r="CJ52" s="66"/>
      <c r="CK52" s="66"/>
      <c r="CL52" s="66"/>
      <c r="CM52" s="66"/>
      <c r="CN52" s="66"/>
      <c r="CO52" s="66"/>
      <c r="CP52" s="66"/>
      <c r="CQ52" s="66"/>
      <c r="CR52" s="66"/>
      <c r="CS52" s="66"/>
      <c r="CT52" s="66"/>
      <c r="CU52" s="66"/>
      <c r="CV52" s="67"/>
      <c r="CX52" s="38" t="s">
        <v>70</v>
      </c>
      <c r="CY52" s="37">
        <f>IF(AND(BL52="",BL54=""),"",IF(AND(BL52&lt;=6,BL54&lt;100),"○","×"))</f>
      </c>
    </row>
    <row r="53" spans="5:100" ht="7.5" customHeight="1">
      <c r="E53" s="275"/>
      <c r="F53" s="276"/>
      <c r="G53" s="56"/>
      <c r="H53" s="57"/>
      <c r="I53" s="57"/>
      <c r="J53" s="57"/>
      <c r="K53" s="57"/>
      <c r="L53" s="58"/>
      <c r="M53" s="249"/>
      <c r="N53" s="250"/>
      <c r="O53" s="250"/>
      <c r="P53" s="250"/>
      <c r="Q53" s="250"/>
      <c r="R53" s="250"/>
      <c r="S53" s="250"/>
      <c r="T53" s="250"/>
      <c r="U53" s="250"/>
      <c r="V53" s="250"/>
      <c r="W53" s="251"/>
      <c r="X53" s="65"/>
      <c r="Y53" s="66"/>
      <c r="Z53" s="66"/>
      <c r="AA53" s="66"/>
      <c r="AB53" s="66"/>
      <c r="AC53" s="66"/>
      <c r="AD53" s="66"/>
      <c r="AE53" s="66"/>
      <c r="AF53" s="66"/>
      <c r="AG53" s="66"/>
      <c r="AH53" s="66"/>
      <c r="AI53" s="66"/>
      <c r="AJ53" s="67"/>
      <c r="AK53" s="249"/>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1"/>
      <c r="BH53" s="159"/>
      <c r="BI53" s="160"/>
      <c r="BJ53" s="160"/>
      <c r="BK53" s="160"/>
      <c r="BL53" s="162"/>
      <c r="BM53" s="162"/>
      <c r="BN53" s="162"/>
      <c r="BO53" s="162"/>
      <c r="BP53" s="162"/>
      <c r="BQ53" s="160"/>
      <c r="BR53" s="160"/>
      <c r="BS53" s="160"/>
      <c r="BT53" s="2"/>
      <c r="BU53" s="2"/>
      <c r="BV53" s="36"/>
      <c r="BW53" s="132"/>
      <c r="BX53" s="110"/>
      <c r="BY53" s="110"/>
      <c r="BZ53" s="110"/>
      <c r="CA53" s="141"/>
      <c r="CB53" s="109"/>
      <c r="CC53" s="110"/>
      <c r="CD53" s="110"/>
      <c r="CE53" s="110"/>
      <c r="CF53" s="111"/>
      <c r="CG53" s="65"/>
      <c r="CH53" s="66"/>
      <c r="CI53" s="66"/>
      <c r="CJ53" s="66"/>
      <c r="CK53" s="66"/>
      <c r="CL53" s="66"/>
      <c r="CM53" s="66"/>
      <c r="CN53" s="66"/>
      <c r="CO53" s="66"/>
      <c r="CP53" s="66"/>
      <c r="CQ53" s="66"/>
      <c r="CR53" s="66"/>
      <c r="CS53" s="66"/>
      <c r="CT53" s="66"/>
      <c r="CU53" s="66"/>
      <c r="CV53" s="67"/>
    </row>
    <row r="54" spans="5:100" ht="7.5" customHeight="1">
      <c r="E54" s="275"/>
      <c r="F54" s="276"/>
      <c r="G54" s="56"/>
      <c r="H54" s="57"/>
      <c r="I54" s="57"/>
      <c r="J54" s="57"/>
      <c r="K54" s="57"/>
      <c r="L54" s="58"/>
      <c r="M54" s="249"/>
      <c r="N54" s="250"/>
      <c r="O54" s="250"/>
      <c r="P54" s="250"/>
      <c r="Q54" s="250"/>
      <c r="R54" s="250"/>
      <c r="S54" s="250"/>
      <c r="T54" s="250"/>
      <c r="U54" s="250"/>
      <c r="V54" s="250"/>
      <c r="W54" s="251"/>
      <c r="X54" s="65"/>
      <c r="Y54" s="66"/>
      <c r="Z54" s="66"/>
      <c r="AA54" s="66"/>
      <c r="AB54" s="66"/>
      <c r="AC54" s="66"/>
      <c r="AD54" s="66"/>
      <c r="AE54" s="66"/>
      <c r="AF54" s="66"/>
      <c r="AG54" s="66"/>
      <c r="AH54" s="66"/>
      <c r="AI54" s="66"/>
      <c r="AJ54" s="67"/>
      <c r="AK54" s="200" t="s">
        <v>61</v>
      </c>
      <c r="AL54" s="200"/>
      <c r="AM54" s="200"/>
      <c r="AN54" s="200"/>
      <c r="AO54" s="200"/>
      <c r="AP54" s="268"/>
      <c r="AQ54" s="160" t="s">
        <v>64</v>
      </c>
      <c r="AR54" s="160"/>
      <c r="AS54" s="160"/>
      <c r="AT54" s="160"/>
      <c r="AU54" s="160"/>
      <c r="AV54" s="205" t="s">
        <v>74</v>
      </c>
      <c r="AW54" s="205"/>
      <c r="AX54" s="205"/>
      <c r="AY54" s="205"/>
      <c r="AZ54" s="205"/>
      <c r="BA54" s="205"/>
      <c r="BB54" s="205"/>
      <c r="BC54" s="205"/>
      <c r="BD54" s="205"/>
      <c r="BE54" s="205"/>
      <c r="BF54" s="205"/>
      <c r="BG54" s="206"/>
      <c r="BH54" s="35"/>
      <c r="BI54" s="2"/>
      <c r="BJ54" s="2"/>
      <c r="BK54" s="2"/>
      <c r="BL54" s="161"/>
      <c r="BM54" s="161"/>
      <c r="BN54" s="161"/>
      <c r="BO54" s="161"/>
      <c r="BP54" s="161"/>
      <c r="BQ54" s="160" t="s">
        <v>67</v>
      </c>
      <c r="BR54" s="160"/>
      <c r="BS54" s="160"/>
      <c r="BT54" s="2"/>
      <c r="BU54" s="2"/>
      <c r="BV54" s="36"/>
      <c r="BW54" s="132"/>
      <c r="BX54" s="110"/>
      <c r="BY54" s="110"/>
      <c r="BZ54" s="110"/>
      <c r="CA54" s="141"/>
      <c r="CB54" s="109"/>
      <c r="CC54" s="110"/>
      <c r="CD54" s="110"/>
      <c r="CE54" s="110"/>
      <c r="CF54" s="111"/>
      <c r="CG54" s="65"/>
      <c r="CH54" s="66"/>
      <c r="CI54" s="66"/>
      <c r="CJ54" s="66"/>
      <c r="CK54" s="66"/>
      <c r="CL54" s="66"/>
      <c r="CM54" s="66"/>
      <c r="CN54" s="66"/>
      <c r="CO54" s="66"/>
      <c r="CP54" s="66"/>
      <c r="CQ54" s="66"/>
      <c r="CR54" s="66"/>
      <c r="CS54" s="66"/>
      <c r="CT54" s="66"/>
      <c r="CU54" s="66"/>
      <c r="CV54" s="67"/>
    </row>
    <row r="55" spans="5:100" ht="7.5" customHeight="1">
      <c r="E55" s="275"/>
      <c r="F55" s="276"/>
      <c r="G55" s="56"/>
      <c r="H55" s="57"/>
      <c r="I55" s="57"/>
      <c r="J55" s="57"/>
      <c r="K55" s="57"/>
      <c r="L55" s="58"/>
      <c r="M55" s="249"/>
      <c r="N55" s="250"/>
      <c r="O55" s="250"/>
      <c r="P55" s="250"/>
      <c r="Q55" s="250"/>
      <c r="R55" s="250"/>
      <c r="S55" s="250"/>
      <c r="T55" s="250"/>
      <c r="U55" s="250"/>
      <c r="V55" s="250"/>
      <c r="W55" s="251"/>
      <c r="X55" s="65"/>
      <c r="Y55" s="66"/>
      <c r="Z55" s="66"/>
      <c r="AA55" s="66"/>
      <c r="AB55" s="66"/>
      <c r="AC55" s="66"/>
      <c r="AD55" s="66"/>
      <c r="AE55" s="66"/>
      <c r="AF55" s="66"/>
      <c r="AG55" s="66"/>
      <c r="AH55" s="66"/>
      <c r="AI55" s="66"/>
      <c r="AJ55" s="67"/>
      <c r="AK55" s="326"/>
      <c r="AL55" s="326"/>
      <c r="AM55" s="326"/>
      <c r="AN55" s="326"/>
      <c r="AO55" s="326"/>
      <c r="AP55" s="327"/>
      <c r="AQ55" s="160"/>
      <c r="AR55" s="160"/>
      <c r="AS55" s="160"/>
      <c r="AT55" s="160"/>
      <c r="AU55" s="160"/>
      <c r="AV55" s="205"/>
      <c r="AW55" s="205"/>
      <c r="AX55" s="205"/>
      <c r="AY55" s="205"/>
      <c r="AZ55" s="205"/>
      <c r="BA55" s="205"/>
      <c r="BB55" s="205"/>
      <c r="BC55" s="205"/>
      <c r="BD55" s="205"/>
      <c r="BE55" s="205"/>
      <c r="BF55" s="205"/>
      <c r="BG55" s="206"/>
      <c r="BH55" s="35"/>
      <c r="BI55" s="2"/>
      <c r="BJ55" s="2"/>
      <c r="BK55" s="2"/>
      <c r="BL55" s="162"/>
      <c r="BM55" s="162"/>
      <c r="BN55" s="162"/>
      <c r="BO55" s="162"/>
      <c r="BP55" s="162"/>
      <c r="BQ55" s="160"/>
      <c r="BR55" s="160"/>
      <c r="BS55" s="160"/>
      <c r="BT55" s="2"/>
      <c r="BU55" s="2"/>
      <c r="BV55" s="36"/>
      <c r="BW55" s="132"/>
      <c r="BX55" s="110"/>
      <c r="BY55" s="110"/>
      <c r="BZ55" s="110"/>
      <c r="CA55" s="141"/>
      <c r="CB55" s="109"/>
      <c r="CC55" s="110"/>
      <c r="CD55" s="110"/>
      <c r="CE55" s="110"/>
      <c r="CF55" s="111"/>
      <c r="CG55" s="65"/>
      <c r="CH55" s="66"/>
      <c r="CI55" s="66"/>
      <c r="CJ55" s="66"/>
      <c r="CK55" s="66"/>
      <c r="CL55" s="66"/>
      <c r="CM55" s="66"/>
      <c r="CN55" s="66"/>
      <c r="CO55" s="66"/>
      <c r="CP55" s="66"/>
      <c r="CQ55" s="66"/>
      <c r="CR55" s="66"/>
      <c r="CS55" s="66"/>
      <c r="CT55" s="66"/>
      <c r="CU55" s="66"/>
      <c r="CV55" s="67"/>
    </row>
    <row r="56" spans="5:100" ht="7.5" customHeight="1">
      <c r="E56" s="275"/>
      <c r="F56" s="276"/>
      <c r="G56" s="56"/>
      <c r="H56" s="57"/>
      <c r="I56" s="57"/>
      <c r="J56" s="57"/>
      <c r="K56" s="57"/>
      <c r="L56" s="58"/>
      <c r="M56" s="249"/>
      <c r="N56" s="250"/>
      <c r="O56" s="250"/>
      <c r="P56" s="250"/>
      <c r="Q56" s="250"/>
      <c r="R56" s="250"/>
      <c r="S56" s="250"/>
      <c r="T56" s="250"/>
      <c r="U56" s="250"/>
      <c r="V56" s="250"/>
      <c r="W56" s="251"/>
      <c r="X56" s="65"/>
      <c r="Y56" s="66"/>
      <c r="Z56" s="66"/>
      <c r="AA56" s="66"/>
      <c r="AB56" s="66"/>
      <c r="AC56" s="66"/>
      <c r="AD56" s="66"/>
      <c r="AE56" s="66"/>
      <c r="AF56" s="66"/>
      <c r="AG56" s="66"/>
      <c r="AH56" s="66"/>
      <c r="AI56" s="66"/>
      <c r="AJ56" s="67"/>
      <c r="AK56" s="326"/>
      <c r="AL56" s="326"/>
      <c r="AM56" s="326"/>
      <c r="AN56" s="326"/>
      <c r="AO56" s="326"/>
      <c r="AP56" s="327"/>
      <c r="AQ56" s="269" t="s">
        <v>65</v>
      </c>
      <c r="AR56" s="200"/>
      <c r="AS56" s="200"/>
      <c r="AT56" s="200"/>
      <c r="AU56" s="268"/>
      <c r="AV56" s="205" t="s">
        <v>62</v>
      </c>
      <c r="AW56" s="205"/>
      <c r="AX56" s="205"/>
      <c r="AY56" s="205"/>
      <c r="AZ56" s="205"/>
      <c r="BA56" s="205"/>
      <c r="BB56" s="205"/>
      <c r="BC56" s="205"/>
      <c r="BD56" s="205"/>
      <c r="BE56" s="205"/>
      <c r="BF56" s="205"/>
      <c r="BG56" s="206"/>
      <c r="BH56" s="35"/>
      <c r="BI56" s="2"/>
      <c r="BJ56" s="2"/>
      <c r="BK56" s="2"/>
      <c r="BL56" s="2"/>
      <c r="BM56" s="2"/>
      <c r="BN56" s="2"/>
      <c r="BO56" s="2"/>
      <c r="BP56" s="2"/>
      <c r="BQ56" s="2"/>
      <c r="BR56" s="2"/>
      <c r="BS56" s="2"/>
      <c r="BT56" s="2"/>
      <c r="BU56" s="2"/>
      <c r="BV56" s="36"/>
      <c r="BW56" s="132"/>
      <c r="BX56" s="110"/>
      <c r="BY56" s="110"/>
      <c r="BZ56" s="110"/>
      <c r="CA56" s="141"/>
      <c r="CB56" s="109"/>
      <c r="CC56" s="110"/>
      <c r="CD56" s="110"/>
      <c r="CE56" s="110"/>
      <c r="CF56" s="111"/>
      <c r="CG56" s="65"/>
      <c r="CH56" s="66"/>
      <c r="CI56" s="66"/>
      <c r="CJ56" s="66"/>
      <c r="CK56" s="66"/>
      <c r="CL56" s="66"/>
      <c r="CM56" s="66"/>
      <c r="CN56" s="66"/>
      <c r="CO56" s="66"/>
      <c r="CP56" s="66"/>
      <c r="CQ56" s="66"/>
      <c r="CR56" s="66"/>
      <c r="CS56" s="66"/>
      <c r="CT56" s="66"/>
      <c r="CU56" s="66"/>
      <c r="CV56" s="67"/>
    </row>
    <row r="57" spans="5:100" ht="7.5" customHeight="1">
      <c r="E57" s="275"/>
      <c r="F57" s="276"/>
      <c r="G57" s="56"/>
      <c r="H57" s="57"/>
      <c r="I57" s="57"/>
      <c r="J57" s="57"/>
      <c r="K57" s="57"/>
      <c r="L57" s="58"/>
      <c r="M57" s="249"/>
      <c r="N57" s="250"/>
      <c r="O57" s="250"/>
      <c r="P57" s="250"/>
      <c r="Q57" s="250"/>
      <c r="R57" s="250"/>
      <c r="S57" s="250"/>
      <c r="T57" s="250"/>
      <c r="U57" s="250"/>
      <c r="V57" s="250"/>
      <c r="W57" s="251"/>
      <c r="X57" s="65"/>
      <c r="Y57" s="66"/>
      <c r="Z57" s="66"/>
      <c r="AA57" s="66"/>
      <c r="AB57" s="66"/>
      <c r="AC57" s="66"/>
      <c r="AD57" s="66"/>
      <c r="AE57" s="66"/>
      <c r="AF57" s="66"/>
      <c r="AG57" s="66"/>
      <c r="AH57" s="66"/>
      <c r="AI57" s="66"/>
      <c r="AJ57" s="67"/>
      <c r="AK57" s="197"/>
      <c r="AL57" s="197"/>
      <c r="AM57" s="197"/>
      <c r="AN57" s="197"/>
      <c r="AO57" s="197"/>
      <c r="AP57" s="265"/>
      <c r="AQ57" s="266"/>
      <c r="AR57" s="197"/>
      <c r="AS57" s="197"/>
      <c r="AT57" s="197"/>
      <c r="AU57" s="265"/>
      <c r="AV57" s="205"/>
      <c r="AW57" s="205"/>
      <c r="AX57" s="205"/>
      <c r="AY57" s="205"/>
      <c r="AZ57" s="205"/>
      <c r="BA57" s="205"/>
      <c r="BB57" s="205"/>
      <c r="BC57" s="205"/>
      <c r="BD57" s="205"/>
      <c r="BE57" s="205"/>
      <c r="BF57" s="205"/>
      <c r="BG57" s="206"/>
      <c r="BH57" s="35"/>
      <c r="BI57" s="2"/>
      <c r="BJ57" s="2"/>
      <c r="BK57" s="2"/>
      <c r="BL57" s="2"/>
      <c r="BM57" s="2"/>
      <c r="BN57" s="2"/>
      <c r="BO57" s="2"/>
      <c r="BP57" s="2"/>
      <c r="BQ57" s="2"/>
      <c r="BR57" s="2"/>
      <c r="BS57" s="2"/>
      <c r="BT57" s="2"/>
      <c r="BU57" s="2"/>
      <c r="BV57" s="36"/>
      <c r="BW57" s="132"/>
      <c r="BX57" s="110"/>
      <c r="BY57" s="110"/>
      <c r="BZ57" s="110"/>
      <c r="CA57" s="141"/>
      <c r="CB57" s="109"/>
      <c r="CC57" s="110"/>
      <c r="CD57" s="110"/>
      <c r="CE57" s="110"/>
      <c r="CF57" s="111"/>
      <c r="CG57" s="65"/>
      <c r="CH57" s="66"/>
      <c r="CI57" s="66"/>
      <c r="CJ57" s="66"/>
      <c r="CK57" s="66"/>
      <c r="CL57" s="66"/>
      <c r="CM57" s="66"/>
      <c r="CN57" s="66"/>
      <c r="CO57" s="66"/>
      <c r="CP57" s="66"/>
      <c r="CQ57" s="66"/>
      <c r="CR57" s="66"/>
      <c r="CS57" s="66"/>
      <c r="CT57" s="66"/>
      <c r="CU57" s="66"/>
      <c r="CV57" s="67"/>
    </row>
    <row r="58" spans="5:100" ht="7.5" customHeight="1">
      <c r="E58" s="275"/>
      <c r="F58" s="276"/>
      <c r="G58" s="56"/>
      <c r="H58" s="57"/>
      <c r="I58" s="57"/>
      <c r="J58" s="57"/>
      <c r="K58" s="57"/>
      <c r="L58" s="58"/>
      <c r="M58" s="249"/>
      <c r="N58" s="250"/>
      <c r="O58" s="250"/>
      <c r="P58" s="250"/>
      <c r="Q58" s="250"/>
      <c r="R58" s="250"/>
      <c r="S58" s="250"/>
      <c r="T58" s="250"/>
      <c r="U58" s="250"/>
      <c r="V58" s="250"/>
      <c r="W58" s="251"/>
      <c r="X58" s="65"/>
      <c r="Y58" s="66"/>
      <c r="Z58" s="66"/>
      <c r="AA58" s="66"/>
      <c r="AB58" s="66"/>
      <c r="AC58" s="66"/>
      <c r="AD58" s="66"/>
      <c r="AE58" s="66"/>
      <c r="AF58" s="66"/>
      <c r="AG58" s="66"/>
      <c r="AH58" s="66"/>
      <c r="AI58" s="66"/>
      <c r="AJ58" s="67"/>
      <c r="AK58" s="321"/>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3"/>
      <c r="BH58" s="321"/>
      <c r="BI58" s="322"/>
      <c r="BJ58" s="322"/>
      <c r="BK58" s="322"/>
      <c r="BL58" s="322"/>
      <c r="BM58" s="322"/>
      <c r="BN58" s="322"/>
      <c r="BO58" s="322"/>
      <c r="BP58" s="322"/>
      <c r="BQ58" s="322"/>
      <c r="BR58" s="322"/>
      <c r="BS58" s="322"/>
      <c r="BT58" s="322"/>
      <c r="BU58" s="322"/>
      <c r="BV58" s="323"/>
      <c r="BW58" s="132"/>
      <c r="BX58" s="110"/>
      <c r="BY58" s="110"/>
      <c r="BZ58" s="110"/>
      <c r="CA58" s="141"/>
      <c r="CB58" s="109"/>
      <c r="CC58" s="110"/>
      <c r="CD58" s="110"/>
      <c r="CE58" s="110"/>
      <c r="CF58" s="111"/>
      <c r="CG58" s="65"/>
      <c r="CH58" s="66"/>
      <c r="CI58" s="66"/>
      <c r="CJ58" s="66"/>
      <c r="CK58" s="66"/>
      <c r="CL58" s="66"/>
      <c r="CM58" s="66"/>
      <c r="CN58" s="66"/>
      <c r="CO58" s="66"/>
      <c r="CP58" s="66"/>
      <c r="CQ58" s="66"/>
      <c r="CR58" s="66"/>
      <c r="CS58" s="66"/>
      <c r="CT58" s="66"/>
      <c r="CU58" s="66"/>
      <c r="CV58" s="67"/>
    </row>
    <row r="59" spans="5:100" ht="7.5" customHeight="1">
      <c r="E59" s="277"/>
      <c r="F59" s="278"/>
      <c r="G59" s="59"/>
      <c r="H59" s="60"/>
      <c r="I59" s="60"/>
      <c r="J59" s="60"/>
      <c r="K59" s="60"/>
      <c r="L59" s="61"/>
      <c r="M59" s="333"/>
      <c r="N59" s="334"/>
      <c r="O59" s="334"/>
      <c r="P59" s="334"/>
      <c r="Q59" s="334"/>
      <c r="R59" s="334"/>
      <c r="S59" s="334"/>
      <c r="T59" s="334"/>
      <c r="U59" s="334"/>
      <c r="V59" s="334"/>
      <c r="W59" s="335"/>
      <c r="X59" s="118"/>
      <c r="Y59" s="119"/>
      <c r="Z59" s="119"/>
      <c r="AA59" s="119"/>
      <c r="AB59" s="119"/>
      <c r="AC59" s="119"/>
      <c r="AD59" s="119"/>
      <c r="AE59" s="119"/>
      <c r="AF59" s="119"/>
      <c r="AG59" s="119"/>
      <c r="AH59" s="119"/>
      <c r="AI59" s="119"/>
      <c r="AJ59" s="120"/>
      <c r="AK59" s="324"/>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325"/>
      <c r="BH59" s="324"/>
      <c r="BI59" s="162"/>
      <c r="BJ59" s="162"/>
      <c r="BK59" s="162"/>
      <c r="BL59" s="162"/>
      <c r="BM59" s="162"/>
      <c r="BN59" s="162"/>
      <c r="BO59" s="162"/>
      <c r="BP59" s="162"/>
      <c r="BQ59" s="162"/>
      <c r="BR59" s="162"/>
      <c r="BS59" s="162"/>
      <c r="BT59" s="162"/>
      <c r="BU59" s="162"/>
      <c r="BV59" s="325"/>
      <c r="BW59" s="133"/>
      <c r="BX59" s="113"/>
      <c r="BY59" s="113"/>
      <c r="BZ59" s="113"/>
      <c r="CA59" s="142"/>
      <c r="CB59" s="112"/>
      <c r="CC59" s="113"/>
      <c r="CD59" s="113"/>
      <c r="CE59" s="113"/>
      <c r="CF59" s="114"/>
      <c r="CG59" s="118"/>
      <c r="CH59" s="119"/>
      <c r="CI59" s="119"/>
      <c r="CJ59" s="119"/>
      <c r="CK59" s="119"/>
      <c r="CL59" s="119"/>
      <c r="CM59" s="119"/>
      <c r="CN59" s="119"/>
      <c r="CO59" s="119"/>
      <c r="CP59" s="119"/>
      <c r="CQ59" s="119"/>
      <c r="CR59" s="119"/>
      <c r="CS59" s="119"/>
      <c r="CT59" s="119"/>
      <c r="CU59" s="119"/>
      <c r="CV59" s="120"/>
    </row>
    <row r="60" spans="5:100" ht="7.5" customHeight="1">
      <c r="E60" s="275" t="s">
        <v>68</v>
      </c>
      <c r="F60" s="276"/>
      <c r="G60" s="204" t="s">
        <v>98</v>
      </c>
      <c r="H60" s="205"/>
      <c r="I60" s="205"/>
      <c r="J60" s="205"/>
      <c r="K60" s="205"/>
      <c r="L60" s="206"/>
      <c r="M60" s="149" t="s">
        <v>99</v>
      </c>
      <c r="N60" s="150"/>
      <c r="O60" s="150"/>
      <c r="P60" s="150"/>
      <c r="Q60" s="150"/>
      <c r="R60" s="150"/>
      <c r="S60" s="150"/>
      <c r="T60" s="150"/>
      <c r="U60" s="150"/>
      <c r="V60" s="150"/>
      <c r="W60" s="151"/>
      <c r="X60" s="56" t="s">
        <v>10</v>
      </c>
      <c r="Y60" s="57"/>
      <c r="Z60" s="57"/>
      <c r="AA60" s="57"/>
      <c r="AB60" s="57"/>
      <c r="AC60" s="57"/>
      <c r="AD60" s="57"/>
      <c r="AE60" s="57"/>
      <c r="AF60" s="57"/>
      <c r="AG60" s="57"/>
      <c r="AH60" s="57"/>
      <c r="AI60" s="57"/>
      <c r="AJ60" s="58"/>
      <c r="AK60" s="65" t="s">
        <v>103</v>
      </c>
      <c r="AL60" s="57"/>
      <c r="AM60" s="57"/>
      <c r="AN60" s="57"/>
      <c r="AO60" s="57"/>
      <c r="AP60" s="57"/>
      <c r="AQ60" s="57"/>
      <c r="AR60" s="57"/>
      <c r="AS60" s="57"/>
      <c r="AT60" s="57"/>
      <c r="AU60" s="57"/>
      <c r="AV60" s="57"/>
      <c r="AW60" s="57"/>
      <c r="AX60" s="57"/>
      <c r="AY60" s="57"/>
      <c r="AZ60" s="57"/>
      <c r="BA60" s="57"/>
      <c r="BB60" s="57"/>
      <c r="BC60" s="57"/>
      <c r="BD60" s="57"/>
      <c r="BE60" s="57"/>
      <c r="BF60" s="57"/>
      <c r="BG60" s="58"/>
      <c r="BH60" s="56"/>
      <c r="BI60" s="57"/>
      <c r="BJ60" s="57"/>
      <c r="BK60" s="57"/>
      <c r="BL60" s="57"/>
      <c r="BM60" s="57"/>
      <c r="BN60" s="57"/>
      <c r="BO60" s="57"/>
      <c r="BP60" s="57"/>
      <c r="BQ60" s="57"/>
      <c r="BR60" s="57"/>
      <c r="BS60" s="57"/>
      <c r="BT60" s="57"/>
      <c r="BU60" s="57"/>
      <c r="BV60" s="171"/>
      <c r="BW60" s="121"/>
      <c r="BX60" s="122"/>
      <c r="BY60" s="122"/>
      <c r="BZ60" s="122"/>
      <c r="CA60" s="123"/>
      <c r="CB60" s="103"/>
      <c r="CC60" s="103"/>
      <c r="CD60" s="103"/>
      <c r="CE60" s="103"/>
      <c r="CF60" s="73"/>
      <c r="CG60" s="97" t="s">
        <v>56</v>
      </c>
      <c r="CH60" s="98"/>
      <c r="CI60" s="98"/>
      <c r="CJ60" s="98"/>
      <c r="CK60" s="98"/>
      <c r="CL60" s="98"/>
      <c r="CM60" s="98"/>
      <c r="CN60" s="98"/>
      <c r="CO60" s="98"/>
      <c r="CP60" s="98"/>
      <c r="CQ60" s="98"/>
      <c r="CR60" s="98"/>
      <c r="CS60" s="98"/>
      <c r="CT60" s="98"/>
      <c r="CU60" s="98"/>
      <c r="CV60" s="98"/>
    </row>
    <row r="61" spans="5:100" ht="7.5" customHeight="1">
      <c r="E61" s="275"/>
      <c r="F61" s="276"/>
      <c r="G61" s="204"/>
      <c r="H61" s="205"/>
      <c r="I61" s="205"/>
      <c r="J61" s="205"/>
      <c r="K61" s="205"/>
      <c r="L61" s="206"/>
      <c r="M61" s="193"/>
      <c r="N61" s="194"/>
      <c r="O61" s="194"/>
      <c r="P61" s="194"/>
      <c r="Q61" s="194"/>
      <c r="R61" s="194"/>
      <c r="S61" s="194"/>
      <c r="T61" s="194"/>
      <c r="U61" s="194"/>
      <c r="V61" s="194"/>
      <c r="W61" s="195"/>
      <c r="X61" s="56"/>
      <c r="Y61" s="57"/>
      <c r="Z61" s="57"/>
      <c r="AA61" s="57"/>
      <c r="AB61" s="57"/>
      <c r="AC61" s="57"/>
      <c r="AD61" s="57"/>
      <c r="AE61" s="57"/>
      <c r="AF61" s="57"/>
      <c r="AG61" s="57"/>
      <c r="AH61" s="57"/>
      <c r="AI61" s="57"/>
      <c r="AJ61" s="58"/>
      <c r="AK61" s="56"/>
      <c r="AL61" s="57"/>
      <c r="AM61" s="57"/>
      <c r="AN61" s="57"/>
      <c r="AO61" s="57"/>
      <c r="AP61" s="57"/>
      <c r="AQ61" s="57"/>
      <c r="AR61" s="57"/>
      <c r="AS61" s="57"/>
      <c r="AT61" s="57"/>
      <c r="AU61" s="57"/>
      <c r="AV61" s="57"/>
      <c r="AW61" s="57"/>
      <c r="AX61" s="57"/>
      <c r="AY61" s="57"/>
      <c r="AZ61" s="57"/>
      <c r="BA61" s="57"/>
      <c r="BB61" s="57"/>
      <c r="BC61" s="57"/>
      <c r="BD61" s="57"/>
      <c r="BE61" s="57"/>
      <c r="BF61" s="57"/>
      <c r="BG61" s="58"/>
      <c r="BH61" s="56"/>
      <c r="BI61" s="57"/>
      <c r="BJ61" s="57"/>
      <c r="BK61" s="57"/>
      <c r="BL61" s="57"/>
      <c r="BM61" s="57"/>
      <c r="BN61" s="57"/>
      <c r="BO61" s="57"/>
      <c r="BP61" s="57"/>
      <c r="BQ61" s="57"/>
      <c r="BR61" s="57"/>
      <c r="BS61" s="57"/>
      <c r="BT61" s="57"/>
      <c r="BU61" s="57"/>
      <c r="BV61" s="171"/>
      <c r="BW61" s="121"/>
      <c r="BX61" s="122"/>
      <c r="BY61" s="122"/>
      <c r="BZ61" s="122"/>
      <c r="CA61" s="123"/>
      <c r="CB61" s="103"/>
      <c r="CC61" s="103"/>
      <c r="CD61" s="103"/>
      <c r="CE61" s="103"/>
      <c r="CF61" s="73"/>
      <c r="CG61" s="96"/>
      <c r="CH61" s="96"/>
      <c r="CI61" s="96"/>
      <c r="CJ61" s="96"/>
      <c r="CK61" s="96"/>
      <c r="CL61" s="96"/>
      <c r="CM61" s="96"/>
      <c r="CN61" s="96"/>
      <c r="CO61" s="96"/>
      <c r="CP61" s="96"/>
      <c r="CQ61" s="96"/>
      <c r="CR61" s="96"/>
      <c r="CS61" s="96"/>
      <c r="CT61" s="96"/>
      <c r="CU61" s="96"/>
      <c r="CV61" s="96"/>
    </row>
    <row r="62" spans="5:100" ht="7.5" customHeight="1">
      <c r="E62" s="275"/>
      <c r="F62" s="276"/>
      <c r="G62" s="204"/>
      <c r="H62" s="205"/>
      <c r="I62" s="205"/>
      <c r="J62" s="205"/>
      <c r="K62" s="205"/>
      <c r="L62" s="206"/>
      <c r="M62" s="193"/>
      <c r="N62" s="194"/>
      <c r="O62" s="194"/>
      <c r="P62" s="194"/>
      <c r="Q62" s="194"/>
      <c r="R62" s="194"/>
      <c r="S62" s="194"/>
      <c r="T62" s="194"/>
      <c r="U62" s="194"/>
      <c r="V62" s="194"/>
      <c r="W62" s="195"/>
      <c r="X62" s="149"/>
      <c r="Y62" s="150"/>
      <c r="Z62" s="150"/>
      <c r="AA62" s="150"/>
      <c r="AB62" s="150"/>
      <c r="AC62" s="150"/>
      <c r="AD62" s="150"/>
      <c r="AE62" s="150"/>
      <c r="AF62" s="150"/>
      <c r="AG62" s="150"/>
      <c r="AH62" s="150"/>
      <c r="AI62" s="150"/>
      <c r="AJ62" s="151"/>
      <c r="AK62" s="149"/>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1"/>
      <c r="BH62" s="149"/>
      <c r="BI62" s="150"/>
      <c r="BJ62" s="150"/>
      <c r="BK62" s="150"/>
      <c r="BL62" s="150"/>
      <c r="BM62" s="150"/>
      <c r="BN62" s="150"/>
      <c r="BO62" s="150"/>
      <c r="BP62" s="150"/>
      <c r="BQ62" s="150"/>
      <c r="BR62" s="150"/>
      <c r="BS62" s="150"/>
      <c r="BT62" s="150"/>
      <c r="BU62" s="150"/>
      <c r="BV62" s="196"/>
      <c r="BW62" s="124"/>
      <c r="BX62" s="125"/>
      <c r="BY62" s="125"/>
      <c r="BZ62" s="125"/>
      <c r="CA62" s="126"/>
      <c r="CB62" s="104"/>
      <c r="CC62" s="104"/>
      <c r="CD62" s="104"/>
      <c r="CE62" s="104"/>
      <c r="CF62" s="105"/>
      <c r="CG62" s="96"/>
      <c r="CH62" s="96"/>
      <c r="CI62" s="96"/>
      <c r="CJ62" s="96"/>
      <c r="CK62" s="96"/>
      <c r="CL62" s="96"/>
      <c r="CM62" s="96"/>
      <c r="CN62" s="96"/>
      <c r="CO62" s="96"/>
      <c r="CP62" s="96"/>
      <c r="CQ62" s="96"/>
      <c r="CR62" s="96"/>
      <c r="CS62" s="96"/>
      <c r="CT62" s="96"/>
      <c r="CU62" s="96"/>
      <c r="CV62" s="96"/>
    </row>
    <row r="63" spans="5:100" ht="7.5" customHeight="1">
      <c r="E63" s="275"/>
      <c r="F63" s="276"/>
      <c r="G63" s="204"/>
      <c r="H63" s="205"/>
      <c r="I63" s="205"/>
      <c r="J63" s="205"/>
      <c r="K63" s="205"/>
      <c r="L63" s="206"/>
      <c r="M63" s="193" t="s">
        <v>12</v>
      </c>
      <c r="N63" s="194"/>
      <c r="O63" s="194"/>
      <c r="P63" s="194"/>
      <c r="Q63" s="194"/>
      <c r="R63" s="194"/>
      <c r="S63" s="194"/>
      <c r="T63" s="194"/>
      <c r="U63" s="194"/>
      <c r="V63" s="194"/>
      <c r="W63" s="195"/>
      <c r="X63" s="152" t="s">
        <v>101</v>
      </c>
      <c r="Y63" s="153"/>
      <c r="Z63" s="153"/>
      <c r="AA63" s="153"/>
      <c r="AB63" s="153"/>
      <c r="AC63" s="153"/>
      <c r="AD63" s="153"/>
      <c r="AE63" s="153"/>
      <c r="AF63" s="153"/>
      <c r="AG63" s="153"/>
      <c r="AH63" s="153"/>
      <c r="AI63" s="153"/>
      <c r="AJ63" s="154"/>
      <c r="AK63" s="152" t="s">
        <v>102</v>
      </c>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4"/>
      <c r="BH63" s="20"/>
      <c r="BI63" s="5"/>
      <c r="BJ63" s="5"/>
      <c r="BK63" s="5"/>
      <c r="BL63" s="5"/>
      <c r="BM63" s="5"/>
      <c r="BN63" s="5"/>
      <c r="BO63" s="5"/>
      <c r="BP63" s="5"/>
      <c r="BQ63" s="5"/>
      <c r="BR63" s="5"/>
      <c r="BS63" s="5"/>
      <c r="BT63" s="5"/>
      <c r="BU63" s="5"/>
      <c r="BV63" s="25"/>
      <c r="BW63" s="131">
        <f>IF($BN$64="","",IF($BN$64&lt;=$AS$67,"○",""))</f>
      </c>
      <c r="BX63" s="107"/>
      <c r="BY63" s="107"/>
      <c r="BZ63" s="107"/>
      <c r="CA63" s="140"/>
      <c r="CB63" s="100">
        <f>IF($BN$64="","",IF($BN$64&gt;$AS$67,"○",""))</f>
      </c>
      <c r="CC63" s="101"/>
      <c r="CD63" s="101"/>
      <c r="CE63" s="101"/>
      <c r="CF63" s="102"/>
      <c r="CG63" s="99" t="s">
        <v>55</v>
      </c>
      <c r="CH63" s="95"/>
      <c r="CI63" s="95"/>
      <c r="CJ63" s="95"/>
      <c r="CK63" s="95"/>
      <c r="CL63" s="95"/>
      <c r="CM63" s="95"/>
      <c r="CN63" s="95"/>
      <c r="CO63" s="95"/>
      <c r="CP63" s="95"/>
      <c r="CQ63" s="95"/>
      <c r="CR63" s="95"/>
      <c r="CS63" s="95"/>
      <c r="CT63" s="95"/>
      <c r="CU63" s="96"/>
      <c r="CV63" s="96"/>
    </row>
    <row r="64" spans="5:100" ht="7.5" customHeight="1">
      <c r="E64" s="275"/>
      <c r="F64" s="276"/>
      <c r="G64" s="204"/>
      <c r="H64" s="205"/>
      <c r="I64" s="205"/>
      <c r="J64" s="205"/>
      <c r="K64" s="205"/>
      <c r="L64" s="206"/>
      <c r="M64" s="193"/>
      <c r="N64" s="194"/>
      <c r="O64" s="194"/>
      <c r="P64" s="194"/>
      <c r="Q64" s="194"/>
      <c r="R64" s="194"/>
      <c r="S64" s="194"/>
      <c r="T64" s="194"/>
      <c r="U64" s="194"/>
      <c r="V64" s="194"/>
      <c r="W64" s="195"/>
      <c r="X64" s="152"/>
      <c r="Y64" s="153"/>
      <c r="Z64" s="153"/>
      <c r="AA64" s="153"/>
      <c r="AB64" s="153"/>
      <c r="AC64" s="153"/>
      <c r="AD64" s="153"/>
      <c r="AE64" s="153"/>
      <c r="AF64" s="153"/>
      <c r="AG64" s="153"/>
      <c r="AH64" s="153"/>
      <c r="AI64" s="153"/>
      <c r="AJ64" s="154"/>
      <c r="AK64" s="152"/>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4"/>
      <c r="BH64" s="176" t="s">
        <v>34</v>
      </c>
      <c r="BI64" s="177"/>
      <c r="BJ64" s="177"/>
      <c r="BK64" s="177"/>
      <c r="BL64" s="177"/>
      <c r="BM64" s="177"/>
      <c r="BN64" s="175"/>
      <c r="BO64" s="175"/>
      <c r="BP64" s="175"/>
      <c r="BQ64" s="175"/>
      <c r="BR64" s="175"/>
      <c r="BS64" s="173" t="s">
        <v>45</v>
      </c>
      <c r="BT64" s="174"/>
      <c r="BU64" s="174"/>
      <c r="BV64" s="21"/>
      <c r="BW64" s="132"/>
      <c r="BX64" s="110"/>
      <c r="BY64" s="110"/>
      <c r="BZ64" s="110"/>
      <c r="CA64" s="141"/>
      <c r="CB64" s="100"/>
      <c r="CC64" s="101"/>
      <c r="CD64" s="101"/>
      <c r="CE64" s="101"/>
      <c r="CF64" s="102"/>
      <c r="CG64" s="95"/>
      <c r="CH64" s="95"/>
      <c r="CI64" s="95"/>
      <c r="CJ64" s="95"/>
      <c r="CK64" s="95"/>
      <c r="CL64" s="95"/>
      <c r="CM64" s="95"/>
      <c r="CN64" s="95"/>
      <c r="CO64" s="95"/>
      <c r="CP64" s="95"/>
      <c r="CQ64" s="95"/>
      <c r="CR64" s="95"/>
      <c r="CS64" s="95"/>
      <c r="CT64" s="95"/>
      <c r="CU64" s="96"/>
      <c r="CV64" s="96"/>
    </row>
    <row r="65" spans="5:100" ht="7.5" customHeight="1">
      <c r="E65" s="275"/>
      <c r="F65" s="276"/>
      <c r="G65" s="204"/>
      <c r="H65" s="205"/>
      <c r="I65" s="205"/>
      <c r="J65" s="205"/>
      <c r="K65" s="205"/>
      <c r="L65" s="206"/>
      <c r="M65" s="193"/>
      <c r="N65" s="194"/>
      <c r="O65" s="194"/>
      <c r="P65" s="194"/>
      <c r="Q65" s="194"/>
      <c r="R65" s="194"/>
      <c r="S65" s="194"/>
      <c r="T65" s="194"/>
      <c r="U65" s="194"/>
      <c r="V65" s="194"/>
      <c r="W65" s="195"/>
      <c r="X65" s="155"/>
      <c r="Y65" s="153"/>
      <c r="Z65" s="153"/>
      <c r="AA65" s="153"/>
      <c r="AB65" s="153"/>
      <c r="AC65" s="153"/>
      <c r="AD65" s="153"/>
      <c r="AE65" s="153"/>
      <c r="AF65" s="153"/>
      <c r="AG65" s="153"/>
      <c r="AH65" s="153"/>
      <c r="AI65" s="153"/>
      <c r="AJ65" s="154"/>
      <c r="AK65" s="155"/>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4"/>
      <c r="BH65" s="178"/>
      <c r="BI65" s="177"/>
      <c r="BJ65" s="177"/>
      <c r="BK65" s="177"/>
      <c r="BL65" s="177"/>
      <c r="BM65" s="177"/>
      <c r="BN65" s="175"/>
      <c r="BO65" s="175"/>
      <c r="BP65" s="175"/>
      <c r="BQ65" s="175"/>
      <c r="BR65" s="175"/>
      <c r="BS65" s="174"/>
      <c r="BT65" s="174"/>
      <c r="BU65" s="174"/>
      <c r="BV65" s="21"/>
      <c r="BW65" s="132"/>
      <c r="BX65" s="110"/>
      <c r="BY65" s="110"/>
      <c r="BZ65" s="110"/>
      <c r="CA65" s="141"/>
      <c r="CB65" s="100"/>
      <c r="CC65" s="101"/>
      <c r="CD65" s="101"/>
      <c r="CE65" s="101"/>
      <c r="CF65" s="102"/>
      <c r="CG65" s="95"/>
      <c r="CH65" s="95"/>
      <c r="CI65" s="95"/>
      <c r="CJ65" s="95"/>
      <c r="CK65" s="95"/>
      <c r="CL65" s="95"/>
      <c r="CM65" s="95"/>
      <c r="CN65" s="95"/>
      <c r="CO65" s="95"/>
      <c r="CP65" s="95"/>
      <c r="CQ65" s="95"/>
      <c r="CR65" s="95"/>
      <c r="CS65" s="95"/>
      <c r="CT65" s="95"/>
      <c r="CU65" s="96"/>
      <c r="CV65" s="96"/>
    </row>
    <row r="66" spans="5:100" ht="7.5" customHeight="1">
      <c r="E66" s="275"/>
      <c r="F66" s="276"/>
      <c r="G66" s="204"/>
      <c r="H66" s="205"/>
      <c r="I66" s="205"/>
      <c r="J66" s="205"/>
      <c r="K66" s="205"/>
      <c r="L66" s="206"/>
      <c r="M66" s="193"/>
      <c r="N66" s="194"/>
      <c r="O66" s="194"/>
      <c r="P66" s="194"/>
      <c r="Q66" s="194"/>
      <c r="R66" s="194"/>
      <c r="S66" s="194"/>
      <c r="T66" s="194"/>
      <c r="U66" s="194"/>
      <c r="V66" s="194"/>
      <c r="W66" s="195"/>
      <c r="X66" s="155"/>
      <c r="Y66" s="153"/>
      <c r="Z66" s="153"/>
      <c r="AA66" s="153"/>
      <c r="AB66" s="153"/>
      <c r="AC66" s="153"/>
      <c r="AD66" s="153"/>
      <c r="AE66" s="153"/>
      <c r="AF66" s="153"/>
      <c r="AG66" s="153"/>
      <c r="AH66" s="153"/>
      <c r="AI66" s="153"/>
      <c r="AJ66" s="154"/>
      <c r="AK66" s="156"/>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8"/>
      <c r="BH66" s="6"/>
      <c r="BI66" s="7"/>
      <c r="BJ66" s="7"/>
      <c r="BK66" s="7"/>
      <c r="BL66" s="7"/>
      <c r="BM66" s="7"/>
      <c r="BN66" s="262"/>
      <c r="BO66" s="262"/>
      <c r="BP66" s="262"/>
      <c r="BQ66" s="262"/>
      <c r="BR66" s="262"/>
      <c r="BS66" s="7"/>
      <c r="BT66" s="7"/>
      <c r="BU66" s="7"/>
      <c r="BV66" s="21"/>
      <c r="BW66" s="132"/>
      <c r="BX66" s="110"/>
      <c r="BY66" s="110"/>
      <c r="BZ66" s="110"/>
      <c r="CA66" s="141"/>
      <c r="CB66" s="100"/>
      <c r="CC66" s="101"/>
      <c r="CD66" s="101"/>
      <c r="CE66" s="101"/>
      <c r="CF66" s="102"/>
      <c r="CG66" s="95"/>
      <c r="CH66" s="95"/>
      <c r="CI66" s="95"/>
      <c r="CJ66" s="95"/>
      <c r="CK66" s="95"/>
      <c r="CL66" s="95"/>
      <c r="CM66" s="95"/>
      <c r="CN66" s="95"/>
      <c r="CO66" s="95"/>
      <c r="CP66" s="95"/>
      <c r="CQ66" s="95"/>
      <c r="CR66" s="95"/>
      <c r="CS66" s="95"/>
      <c r="CT66" s="95"/>
      <c r="CU66" s="96"/>
      <c r="CV66" s="96"/>
    </row>
    <row r="67" spans="5:100" ht="7.5" customHeight="1">
      <c r="E67" s="275"/>
      <c r="F67" s="276"/>
      <c r="G67" s="204"/>
      <c r="H67" s="205"/>
      <c r="I67" s="205"/>
      <c r="J67" s="205"/>
      <c r="K67" s="205"/>
      <c r="L67" s="206"/>
      <c r="M67" s="193"/>
      <c r="N67" s="194"/>
      <c r="O67" s="194"/>
      <c r="P67" s="194"/>
      <c r="Q67" s="194"/>
      <c r="R67" s="194"/>
      <c r="S67" s="194"/>
      <c r="T67" s="194"/>
      <c r="U67" s="194"/>
      <c r="V67" s="194"/>
      <c r="W67" s="195"/>
      <c r="X67" s="155"/>
      <c r="Y67" s="153"/>
      <c r="Z67" s="153"/>
      <c r="AA67" s="153"/>
      <c r="AB67" s="153"/>
      <c r="AC67" s="153"/>
      <c r="AD67" s="153"/>
      <c r="AE67" s="153"/>
      <c r="AF67" s="153"/>
      <c r="AG67" s="153"/>
      <c r="AH67" s="153"/>
      <c r="AI67" s="153"/>
      <c r="AJ67" s="154"/>
      <c r="AK67" s="15"/>
      <c r="AL67" s="165" t="s">
        <v>26</v>
      </c>
      <c r="AM67" s="165"/>
      <c r="AN67" s="165"/>
      <c r="AO67" s="165"/>
      <c r="AP67" s="165"/>
      <c r="AQ67" s="166"/>
      <c r="AR67" s="166"/>
      <c r="AS67" s="280" t="str">
        <f>IF(ISERROR(VLOOKUP(BI11,DA27:DB30,2,0)),"    ? ",VLOOKUP(BI11,DA27:DB30,2,0))</f>
        <v>？</v>
      </c>
      <c r="AT67" s="281"/>
      <c r="AU67" s="281"/>
      <c r="AV67" s="281"/>
      <c r="AW67" s="281"/>
      <c r="AX67" s="281"/>
      <c r="AY67" s="282" t="s">
        <v>46</v>
      </c>
      <c r="AZ67" s="283"/>
      <c r="BA67" s="16"/>
      <c r="BB67" s="16"/>
      <c r="BC67" s="16"/>
      <c r="BD67" s="16"/>
      <c r="BE67" s="16"/>
      <c r="BF67" s="16"/>
      <c r="BG67" s="17"/>
      <c r="BH67" s="176" t="s">
        <v>35</v>
      </c>
      <c r="BI67" s="165"/>
      <c r="BJ67" s="165"/>
      <c r="BK67" s="165"/>
      <c r="BL67" s="165"/>
      <c r="BM67" s="165"/>
      <c r="BN67" s="175"/>
      <c r="BO67" s="175"/>
      <c r="BP67" s="175"/>
      <c r="BQ67" s="175"/>
      <c r="BR67" s="175"/>
      <c r="BS67" s="279" t="s">
        <v>46</v>
      </c>
      <c r="BT67" s="173"/>
      <c r="BU67" s="173"/>
      <c r="BV67" s="21"/>
      <c r="BW67" s="132"/>
      <c r="BX67" s="110"/>
      <c r="BY67" s="110"/>
      <c r="BZ67" s="110"/>
      <c r="CA67" s="141"/>
      <c r="CB67" s="100"/>
      <c r="CC67" s="101"/>
      <c r="CD67" s="101"/>
      <c r="CE67" s="101"/>
      <c r="CF67" s="102"/>
      <c r="CG67" s="95"/>
      <c r="CH67" s="95"/>
      <c r="CI67" s="95"/>
      <c r="CJ67" s="95"/>
      <c r="CK67" s="95"/>
      <c r="CL67" s="95"/>
      <c r="CM67" s="95"/>
      <c r="CN67" s="95"/>
      <c r="CO67" s="95"/>
      <c r="CP67" s="95"/>
      <c r="CQ67" s="95"/>
      <c r="CR67" s="95"/>
      <c r="CS67" s="95"/>
      <c r="CT67" s="95"/>
      <c r="CU67" s="96"/>
      <c r="CV67" s="96"/>
    </row>
    <row r="68" spans="5:100" ht="7.5" customHeight="1">
      <c r="E68" s="275"/>
      <c r="F68" s="276"/>
      <c r="G68" s="204"/>
      <c r="H68" s="205"/>
      <c r="I68" s="205"/>
      <c r="J68" s="205"/>
      <c r="K68" s="205"/>
      <c r="L68" s="206"/>
      <c r="M68" s="193"/>
      <c r="N68" s="194"/>
      <c r="O68" s="194"/>
      <c r="P68" s="194"/>
      <c r="Q68" s="194"/>
      <c r="R68" s="194"/>
      <c r="S68" s="194"/>
      <c r="T68" s="194"/>
      <c r="U68" s="194"/>
      <c r="V68" s="194"/>
      <c r="W68" s="195"/>
      <c r="X68" s="155"/>
      <c r="Y68" s="153"/>
      <c r="Z68" s="153"/>
      <c r="AA68" s="153"/>
      <c r="AB68" s="153"/>
      <c r="AC68" s="153"/>
      <c r="AD68" s="153"/>
      <c r="AE68" s="153"/>
      <c r="AF68" s="153"/>
      <c r="AG68" s="153"/>
      <c r="AH68" s="153"/>
      <c r="AI68" s="153"/>
      <c r="AJ68" s="154"/>
      <c r="AK68" s="15"/>
      <c r="AL68" s="165"/>
      <c r="AM68" s="165"/>
      <c r="AN68" s="165"/>
      <c r="AO68" s="165"/>
      <c r="AP68" s="165"/>
      <c r="AQ68" s="166"/>
      <c r="AR68" s="166"/>
      <c r="AS68" s="281"/>
      <c r="AT68" s="281"/>
      <c r="AU68" s="281"/>
      <c r="AV68" s="281"/>
      <c r="AW68" s="281"/>
      <c r="AX68" s="281"/>
      <c r="AY68" s="283"/>
      <c r="AZ68" s="283"/>
      <c r="BA68" s="16"/>
      <c r="BB68" s="16"/>
      <c r="BC68" s="16"/>
      <c r="BD68" s="16"/>
      <c r="BE68" s="16"/>
      <c r="BF68" s="16"/>
      <c r="BG68" s="17"/>
      <c r="BH68" s="176"/>
      <c r="BI68" s="165"/>
      <c r="BJ68" s="165"/>
      <c r="BK68" s="165"/>
      <c r="BL68" s="165"/>
      <c r="BM68" s="165"/>
      <c r="BN68" s="175"/>
      <c r="BO68" s="175"/>
      <c r="BP68" s="175"/>
      <c r="BQ68" s="175"/>
      <c r="BR68" s="175"/>
      <c r="BS68" s="173"/>
      <c r="BT68" s="173"/>
      <c r="BU68" s="173"/>
      <c r="BV68" s="21"/>
      <c r="BW68" s="132"/>
      <c r="BX68" s="110"/>
      <c r="BY68" s="110"/>
      <c r="BZ68" s="110"/>
      <c r="CA68" s="141"/>
      <c r="CB68" s="100"/>
      <c r="CC68" s="101"/>
      <c r="CD68" s="101"/>
      <c r="CE68" s="101"/>
      <c r="CF68" s="102"/>
      <c r="CG68" s="95"/>
      <c r="CH68" s="95"/>
      <c r="CI68" s="95"/>
      <c r="CJ68" s="95"/>
      <c r="CK68" s="95"/>
      <c r="CL68" s="95"/>
      <c r="CM68" s="95"/>
      <c r="CN68" s="95"/>
      <c r="CO68" s="95"/>
      <c r="CP68" s="95"/>
      <c r="CQ68" s="95"/>
      <c r="CR68" s="95"/>
      <c r="CS68" s="95"/>
      <c r="CT68" s="95"/>
      <c r="CU68" s="96"/>
      <c r="CV68" s="96"/>
    </row>
    <row r="69" spans="5:100" ht="7.5" customHeight="1">
      <c r="E69" s="275"/>
      <c r="F69" s="276"/>
      <c r="G69" s="204"/>
      <c r="H69" s="205"/>
      <c r="I69" s="205"/>
      <c r="J69" s="205"/>
      <c r="K69" s="205"/>
      <c r="L69" s="206"/>
      <c r="M69" s="193"/>
      <c r="N69" s="194"/>
      <c r="O69" s="194"/>
      <c r="P69" s="194"/>
      <c r="Q69" s="194"/>
      <c r="R69" s="194"/>
      <c r="S69" s="194"/>
      <c r="T69" s="194"/>
      <c r="U69" s="194"/>
      <c r="V69" s="194"/>
      <c r="W69" s="195"/>
      <c r="X69" s="155"/>
      <c r="Y69" s="153"/>
      <c r="Z69" s="153"/>
      <c r="AA69" s="153"/>
      <c r="AB69" s="153"/>
      <c r="AC69" s="153"/>
      <c r="AD69" s="153"/>
      <c r="AE69" s="153"/>
      <c r="AF69" s="153"/>
      <c r="AG69" s="153"/>
      <c r="AH69" s="153"/>
      <c r="AI69" s="153"/>
      <c r="AJ69" s="154"/>
      <c r="AK69" s="8"/>
      <c r="AL69" s="9"/>
      <c r="AM69" s="16"/>
      <c r="AN69" s="16"/>
      <c r="AO69" s="16"/>
      <c r="AP69" s="16"/>
      <c r="AQ69" s="10"/>
      <c r="AR69" s="10"/>
      <c r="AS69" s="10"/>
      <c r="AT69" s="10"/>
      <c r="AU69" s="10"/>
      <c r="AV69" s="10"/>
      <c r="AW69" s="11"/>
      <c r="AX69" s="11"/>
      <c r="AY69" s="11"/>
      <c r="AZ69" s="11"/>
      <c r="BA69" s="9"/>
      <c r="BB69" s="9"/>
      <c r="BC69" s="9"/>
      <c r="BD69" s="9"/>
      <c r="BE69" s="9"/>
      <c r="BF69" s="9"/>
      <c r="BG69" s="12"/>
      <c r="BH69" s="26"/>
      <c r="BI69" s="27"/>
      <c r="BJ69" s="27"/>
      <c r="BK69" s="27"/>
      <c r="BL69" s="27"/>
      <c r="BM69" s="27"/>
      <c r="BN69" s="125"/>
      <c r="BO69" s="125"/>
      <c r="BP69" s="125"/>
      <c r="BQ69" s="125"/>
      <c r="BR69" s="125"/>
      <c r="BS69" s="27"/>
      <c r="BT69" s="27"/>
      <c r="BU69" s="27"/>
      <c r="BV69" s="28"/>
      <c r="BW69" s="259"/>
      <c r="BX69" s="260"/>
      <c r="BY69" s="260"/>
      <c r="BZ69" s="260"/>
      <c r="CA69" s="261"/>
      <c r="CB69" s="100"/>
      <c r="CC69" s="101"/>
      <c r="CD69" s="101"/>
      <c r="CE69" s="101"/>
      <c r="CF69" s="102"/>
      <c r="CG69" s="95"/>
      <c r="CH69" s="95"/>
      <c r="CI69" s="95"/>
      <c r="CJ69" s="95"/>
      <c r="CK69" s="95"/>
      <c r="CL69" s="95"/>
      <c r="CM69" s="95"/>
      <c r="CN69" s="95"/>
      <c r="CO69" s="95"/>
      <c r="CP69" s="95"/>
      <c r="CQ69" s="95"/>
      <c r="CR69" s="95"/>
      <c r="CS69" s="95"/>
      <c r="CT69" s="95"/>
      <c r="CU69" s="96"/>
      <c r="CV69" s="96"/>
    </row>
    <row r="70" spans="5:100" ht="7.5" customHeight="1">
      <c r="E70" s="275"/>
      <c r="F70" s="276"/>
      <c r="G70" s="204"/>
      <c r="H70" s="205"/>
      <c r="I70" s="205"/>
      <c r="J70" s="205"/>
      <c r="K70" s="205"/>
      <c r="L70" s="206"/>
      <c r="M70" s="65" t="s">
        <v>100</v>
      </c>
      <c r="N70" s="57"/>
      <c r="O70" s="57"/>
      <c r="P70" s="57"/>
      <c r="Q70" s="57"/>
      <c r="R70" s="57"/>
      <c r="S70" s="57"/>
      <c r="T70" s="57"/>
      <c r="U70" s="57"/>
      <c r="V70" s="57"/>
      <c r="W70" s="58"/>
      <c r="X70" s="56" t="s">
        <v>10</v>
      </c>
      <c r="Y70" s="57"/>
      <c r="Z70" s="57"/>
      <c r="AA70" s="57"/>
      <c r="AB70" s="57"/>
      <c r="AC70" s="57"/>
      <c r="AD70" s="57"/>
      <c r="AE70" s="57"/>
      <c r="AF70" s="57"/>
      <c r="AG70" s="57"/>
      <c r="AH70" s="57"/>
      <c r="AI70" s="57"/>
      <c r="AJ70" s="58"/>
      <c r="AK70" s="62" t="s">
        <v>104</v>
      </c>
      <c r="AL70" s="76"/>
      <c r="AM70" s="76"/>
      <c r="AN70" s="76"/>
      <c r="AO70" s="76"/>
      <c r="AP70" s="76"/>
      <c r="AQ70" s="76"/>
      <c r="AR70" s="76"/>
      <c r="AS70" s="76"/>
      <c r="AT70" s="76"/>
      <c r="AU70" s="76"/>
      <c r="AV70" s="76"/>
      <c r="AW70" s="76"/>
      <c r="AX70" s="76"/>
      <c r="AY70" s="76"/>
      <c r="AZ70" s="76"/>
      <c r="BA70" s="76"/>
      <c r="BB70" s="76"/>
      <c r="BC70" s="76"/>
      <c r="BD70" s="76"/>
      <c r="BE70" s="76"/>
      <c r="BF70" s="76"/>
      <c r="BG70" s="77"/>
      <c r="BH70" s="75"/>
      <c r="BI70" s="76"/>
      <c r="BJ70" s="76"/>
      <c r="BK70" s="76"/>
      <c r="BL70" s="76"/>
      <c r="BM70" s="76"/>
      <c r="BN70" s="76"/>
      <c r="BO70" s="76"/>
      <c r="BP70" s="76"/>
      <c r="BQ70" s="76"/>
      <c r="BR70" s="76"/>
      <c r="BS70" s="76"/>
      <c r="BT70" s="76"/>
      <c r="BU70" s="76"/>
      <c r="BV70" s="158"/>
      <c r="BW70" s="135"/>
      <c r="BX70" s="167"/>
      <c r="BY70" s="167"/>
      <c r="BZ70" s="167"/>
      <c r="CA70" s="168"/>
      <c r="CB70" s="240"/>
      <c r="CC70" s="122"/>
      <c r="CD70" s="122"/>
      <c r="CE70" s="122"/>
      <c r="CF70" s="241"/>
      <c r="CG70" s="95" t="s">
        <v>56</v>
      </c>
      <c r="CH70" s="96"/>
      <c r="CI70" s="96"/>
      <c r="CJ70" s="96"/>
      <c r="CK70" s="96"/>
      <c r="CL70" s="96"/>
      <c r="CM70" s="96"/>
      <c r="CN70" s="96"/>
      <c r="CO70" s="96"/>
      <c r="CP70" s="96"/>
      <c r="CQ70" s="96"/>
      <c r="CR70" s="96"/>
      <c r="CS70" s="96"/>
      <c r="CT70" s="96"/>
      <c r="CU70" s="96"/>
      <c r="CV70" s="96"/>
    </row>
    <row r="71" spans="5:100" ht="7.5" customHeight="1">
      <c r="E71" s="275"/>
      <c r="F71" s="276"/>
      <c r="G71" s="204"/>
      <c r="H71" s="205"/>
      <c r="I71" s="205"/>
      <c r="J71" s="205"/>
      <c r="K71" s="205"/>
      <c r="L71" s="206"/>
      <c r="M71" s="56"/>
      <c r="N71" s="57"/>
      <c r="O71" s="57"/>
      <c r="P71" s="57"/>
      <c r="Q71" s="57"/>
      <c r="R71" s="57"/>
      <c r="S71" s="57"/>
      <c r="T71" s="57"/>
      <c r="U71" s="57"/>
      <c r="V71" s="57"/>
      <c r="W71" s="58"/>
      <c r="X71" s="56"/>
      <c r="Y71" s="57"/>
      <c r="Z71" s="57"/>
      <c r="AA71" s="57"/>
      <c r="AB71" s="57"/>
      <c r="AC71" s="57"/>
      <c r="AD71" s="57"/>
      <c r="AE71" s="57"/>
      <c r="AF71" s="57"/>
      <c r="AG71" s="57"/>
      <c r="AH71" s="57"/>
      <c r="AI71" s="57"/>
      <c r="AJ71" s="58"/>
      <c r="AK71" s="56"/>
      <c r="AL71" s="57"/>
      <c r="AM71" s="57"/>
      <c r="AN71" s="57"/>
      <c r="AO71" s="57"/>
      <c r="AP71" s="57"/>
      <c r="AQ71" s="57"/>
      <c r="AR71" s="57"/>
      <c r="AS71" s="57"/>
      <c r="AT71" s="57"/>
      <c r="AU71" s="57"/>
      <c r="AV71" s="57"/>
      <c r="AW71" s="57"/>
      <c r="AX71" s="57"/>
      <c r="AY71" s="57"/>
      <c r="AZ71" s="57"/>
      <c r="BA71" s="57"/>
      <c r="BB71" s="57"/>
      <c r="BC71" s="57"/>
      <c r="BD71" s="57"/>
      <c r="BE71" s="57"/>
      <c r="BF71" s="57"/>
      <c r="BG71" s="58"/>
      <c r="BH71" s="56"/>
      <c r="BI71" s="57"/>
      <c r="BJ71" s="57"/>
      <c r="BK71" s="57"/>
      <c r="BL71" s="57"/>
      <c r="BM71" s="57"/>
      <c r="BN71" s="57"/>
      <c r="BO71" s="57"/>
      <c r="BP71" s="57"/>
      <c r="BQ71" s="57"/>
      <c r="BR71" s="57"/>
      <c r="BS71" s="57"/>
      <c r="BT71" s="57"/>
      <c r="BU71" s="57"/>
      <c r="BV71" s="171"/>
      <c r="BW71" s="121"/>
      <c r="BX71" s="122"/>
      <c r="BY71" s="122"/>
      <c r="BZ71" s="122"/>
      <c r="CA71" s="123"/>
      <c r="CB71" s="240"/>
      <c r="CC71" s="122"/>
      <c r="CD71" s="122"/>
      <c r="CE71" s="122"/>
      <c r="CF71" s="241"/>
      <c r="CG71" s="96"/>
      <c r="CH71" s="96"/>
      <c r="CI71" s="96"/>
      <c r="CJ71" s="96"/>
      <c r="CK71" s="96"/>
      <c r="CL71" s="96"/>
      <c r="CM71" s="96"/>
      <c r="CN71" s="96"/>
      <c r="CO71" s="96"/>
      <c r="CP71" s="96"/>
      <c r="CQ71" s="96"/>
      <c r="CR71" s="96"/>
      <c r="CS71" s="96"/>
      <c r="CT71" s="96"/>
      <c r="CU71" s="96"/>
      <c r="CV71" s="96"/>
    </row>
    <row r="72" spans="5:100" ht="7.5" customHeight="1">
      <c r="E72" s="277"/>
      <c r="F72" s="278"/>
      <c r="G72" s="207"/>
      <c r="H72" s="208"/>
      <c r="I72" s="208"/>
      <c r="J72" s="208"/>
      <c r="K72" s="208"/>
      <c r="L72" s="209"/>
      <c r="M72" s="59"/>
      <c r="N72" s="60"/>
      <c r="O72" s="60"/>
      <c r="P72" s="60"/>
      <c r="Q72" s="60"/>
      <c r="R72" s="60"/>
      <c r="S72" s="60"/>
      <c r="T72" s="60"/>
      <c r="U72" s="60"/>
      <c r="V72" s="60"/>
      <c r="W72" s="61"/>
      <c r="X72" s="59"/>
      <c r="Y72" s="60"/>
      <c r="Z72" s="60"/>
      <c r="AA72" s="60"/>
      <c r="AB72" s="60"/>
      <c r="AC72" s="60"/>
      <c r="AD72" s="60"/>
      <c r="AE72" s="60"/>
      <c r="AF72" s="60"/>
      <c r="AG72" s="60"/>
      <c r="AH72" s="60"/>
      <c r="AI72" s="60"/>
      <c r="AJ72" s="61"/>
      <c r="AK72" s="59"/>
      <c r="AL72" s="60"/>
      <c r="AM72" s="60"/>
      <c r="AN72" s="60"/>
      <c r="AO72" s="60"/>
      <c r="AP72" s="60"/>
      <c r="AQ72" s="60"/>
      <c r="AR72" s="60"/>
      <c r="AS72" s="60"/>
      <c r="AT72" s="60"/>
      <c r="AU72" s="60"/>
      <c r="AV72" s="60"/>
      <c r="AW72" s="60"/>
      <c r="AX72" s="60"/>
      <c r="AY72" s="60"/>
      <c r="AZ72" s="60"/>
      <c r="BA72" s="60"/>
      <c r="BB72" s="60"/>
      <c r="BC72" s="60"/>
      <c r="BD72" s="60"/>
      <c r="BE72" s="60"/>
      <c r="BF72" s="60"/>
      <c r="BG72" s="61"/>
      <c r="BH72" s="59"/>
      <c r="BI72" s="60"/>
      <c r="BJ72" s="60"/>
      <c r="BK72" s="60"/>
      <c r="BL72" s="60"/>
      <c r="BM72" s="60"/>
      <c r="BN72" s="60"/>
      <c r="BO72" s="60"/>
      <c r="BP72" s="60"/>
      <c r="BQ72" s="60"/>
      <c r="BR72" s="60"/>
      <c r="BS72" s="60"/>
      <c r="BT72" s="60"/>
      <c r="BU72" s="60"/>
      <c r="BV72" s="172"/>
      <c r="BW72" s="137"/>
      <c r="BX72" s="169"/>
      <c r="BY72" s="169"/>
      <c r="BZ72" s="169"/>
      <c r="CA72" s="170"/>
      <c r="CB72" s="242"/>
      <c r="CC72" s="169"/>
      <c r="CD72" s="169"/>
      <c r="CE72" s="169"/>
      <c r="CF72" s="243"/>
      <c r="CG72" s="96"/>
      <c r="CH72" s="96"/>
      <c r="CI72" s="96"/>
      <c r="CJ72" s="96"/>
      <c r="CK72" s="96"/>
      <c r="CL72" s="96"/>
      <c r="CM72" s="96"/>
      <c r="CN72" s="96"/>
      <c r="CO72" s="96"/>
      <c r="CP72" s="96"/>
      <c r="CQ72" s="96"/>
      <c r="CR72" s="96"/>
      <c r="CS72" s="96"/>
      <c r="CT72" s="96"/>
      <c r="CU72" s="96"/>
      <c r="CV72" s="96"/>
    </row>
    <row r="73" spans="5:84" ht="7.5" customHeight="1">
      <c r="E73" s="115" t="s">
        <v>86</v>
      </c>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5"/>
    </row>
    <row r="74" spans="5:84" ht="7.5" customHeight="1">
      <c r="E74" s="56"/>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8"/>
    </row>
    <row r="75" spans="5:84" ht="7.5" customHeight="1">
      <c r="E75" s="59"/>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1"/>
    </row>
    <row r="76" spans="5:84" ht="7.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5:84" ht="7.5" customHeight="1">
      <c r="E77" s="263" t="s">
        <v>28</v>
      </c>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row>
    <row r="78" spans="5:84" ht="7.5" customHeight="1">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264"/>
      <c r="BM78" s="264"/>
      <c r="BN78" s="264"/>
      <c r="BO78" s="264"/>
      <c r="BP78" s="264"/>
      <c r="BQ78" s="264"/>
      <c r="BR78" s="264"/>
      <c r="BS78" s="264"/>
      <c r="BT78" s="264"/>
      <c r="BU78" s="264"/>
      <c r="BV78" s="264"/>
      <c r="BW78" s="264"/>
      <c r="BX78" s="264"/>
      <c r="BY78" s="264"/>
      <c r="BZ78" s="264"/>
      <c r="CA78" s="264"/>
      <c r="CB78" s="264"/>
      <c r="CC78" s="264"/>
      <c r="CD78" s="264"/>
      <c r="CE78" s="264"/>
      <c r="CF78" s="264"/>
    </row>
    <row r="79" spans="5:84" ht="7.5" customHeight="1">
      <c r="E79" s="265" t="s">
        <v>29</v>
      </c>
      <c r="F79" s="266"/>
      <c r="G79" s="197" t="s">
        <v>0</v>
      </c>
      <c r="H79" s="197"/>
      <c r="I79" s="197"/>
      <c r="J79" s="197"/>
      <c r="K79" s="197"/>
      <c r="L79" s="197"/>
      <c r="M79" s="197"/>
      <c r="N79" s="197"/>
      <c r="O79" s="197"/>
      <c r="P79" s="197"/>
      <c r="Q79" s="197"/>
      <c r="R79" s="197"/>
      <c r="S79" s="197"/>
      <c r="T79" s="197"/>
      <c r="U79" s="197"/>
      <c r="V79" s="197"/>
      <c r="W79" s="197"/>
      <c r="X79" s="197" t="s">
        <v>1</v>
      </c>
      <c r="Y79" s="197"/>
      <c r="Z79" s="197"/>
      <c r="AA79" s="197"/>
      <c r="AB79" s="197"/>
      <c r="AC79" s="197"/>
      <c r="AD79" s="197"/>
      <c r="AE79" s="197"/>
      <c r="AF79" s="197"/>
      <c r="AG79" s="197"/>
      <c r="AH79" s="197"/>
      <c r="AI79" s="197"/>
      <c r="AJ79" s="197"/>
      <c r="AK79" s="197" t="s">
        <v>30</v>
      </c>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t="s">
        <v>31</v>
      </c>
      <c r="BI79" s="197"/>
      <c r="BJ79" s="197"/>
      <c r="BK79" s="197"/>
      <c r="BL79" s="197"/>
      <c r="BM79" s="197"/>
      <c r="BN79" s="197"/>
      <c r="BO79" s="197"/>
      <c r="BP79" s="197"/>
      <c r="BQ79" s="197"/>
      <c r="BR79" s="197"/>
      <c r="BS79" s="197"/>
      <c r="BT79" s="197"/>
      <c r="BU79" s="197"/>
      <c r="BV79" s="197"/>
      <c r="BW79" s="197"/>
      <c r="BX79" s="197"/>
      <c r="BY79" s="197"/>
      <c r="BZ79" s="197"/>
      <c r="CA79" s="197"/>
      <c r="CB79" s="116" t="s">
        <v>32</v>
      </c>
      <c r="CC79" s="54"/>
      <c r="CD79" s="54"/>
      <c r="CE79" s="54"/>
      <c r="CF79" s="55"/>
    </row>
    <row r="80" spans="5:84" ht="7.5" customHeight="1">
      <c r="E80" s="159"/>
      <c r="F80" s="267"/>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57"/>
      <c r="CC80" s="57"/>
      <c r="CD80" s="57"/>
      <c r="CE80" s="57"/>
      <c r="CF80" s="58"/>
    </row>
    <row r="81" spans="5:84" ht="7.5" customHeight="1">
      <c r="E81" s="268"/>
      <c r="F81" s="269"/>
      <c r="G81" s="199"/>
      <c r="H81" s="199"/>
      <c r="I81" s="199"/>
      <c r="J81" s="199"/>
      <c r="K81" s="199"/>
      <c r="L81" s="199"/>
      <c r="M81" s="199"/>
      <c r="N81" s="199"/>
      <c r="O81" s="199"/>
      <c r="P81" s="199"/>
      <c r="Q81" s="199"/>
      <c r="R81" s="199"/>
      <c r="S81" s="199"/>
      <c r="T81" s="199"/>
      <c r="U81" s="199"/>
      <c r="V81" s="199"/>
      <c r="W81" s="199"/>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60"/>
      <c r="CC81" s="60"/>
      <c r="CD81" s="60"/>
      <c r="CE81" s="60"/>
      <c r="CF81" s="61"/>
    </row>
    <row r="82" spans="5:84" ht="7.5" customHeight="1">
      <c r="E82" s="179"/>
      <c r="F82" s="180"/>
      <c r="G82" s="179"/>
      <c r="H82" s="183"/>
      <c r="I82" s="183"/>
      <c r="J82" s="183"/>
      <c r="K82" s="183"/>
      <c r="L82" s="183"/>
      <c r="M82" s="183"/>
      <c r="N82" s="183"/>
      <c r="O82" s="183"/>
      <c r="P82" s="183"/>
      <c r="Q82" s="183"/>
      <c r="R82" s="183"/>
      <c r="S82" s="183"/>
      <c r="T82" s="183"/>
      <c r="U82" s="183"/>
      <c r="V82" s="183"/>
      <c r="W82" s="180"/>
      <c r="X82" s="179"/>
      <c r="Y82" s="185"/>
      <c r="Z82" s="185"/>
      <c r="AA82" s="185"/>
      <c r="AB82" s="185"/>
      <c r="AC82" s="185"/>
      <c r="AD82" s="185"/>
      <c r="AE82" s="185"/>
      <c r="AF82" s="185"/>
      <c r="AG82" s="185"/>
      <c r="AH82" s="185"/>
      <c r="AI82" s="185"/>
      <c r="AJ82" s="186"/>
      <c r="AK82" s="179"/>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0"/>
      <c r="BH82" s="234"/>
      <c r="BI82" s="234"/>
      <c r="BJ82" s="234"/>
      <c r="BK82" s="234"/>
      <c r="BL82" s="234"/>
      <c r="BM82" s="234"/>
      <c r="BN82" s="234"/>
      <c r="BO82" s="234"/>
      <c r="BP82" s="234"/>
      <c r="BQ82" s="234"/>
      <c r="BR82" s="234"/>
      <c r="BS82" s="234"/>
      <c r="BT82" s="234"/>
      <c r="BU82" s="234"/>
      <c r="BV82" s="234"/>
      <c r="BW82" s="234"/>
      <c r="BX82" s="234"/>
      <c r="BY82" s="234"/>
      <c r="BZ82" s="234"/>
      <c r="CA82" s="234"/>
      <c r="CB82" s="234"/>
      <c r="CC82" s="234"/>
      <c r="CD82" s="234"/>
      <c r="CE82" s="234"/>
      <c r="CF82" s="234"/>
    </row>
    <row r="83" spans="5:84" ht="7.5" customHeight="1">
      <c r="E83" s="190"/>
      <c r="F83" s="192"/>
      <c r="G83" s="190"/>
      <c r="H83" s="191"/>
      <c r="I83" s="191"/>
      <c r="J83" s="191"/>
      <c r="K83" s="191"/>
      <c r="L83" s="191"/>
      <c r="M83" s="191"/>
      <c r="N83" s="191"/>
      <c r="O83" s="191"/>
      <c r="P83" s="191"/>
      <c r="Q83" s="191"/>
      <c r="R83" s="191"/>
      <c r="S83" s="191"/>
      <c r="T83" s="191"/>
      <c r="U83" s="191"/>
      <c r="V83" s="191"/>
      <c r="W83" s="192"/>
      <c r="X83" s="270"/>
      <c r="Y83" s="271"/>
      <c r="Z83" s="271"/>
      <c r="AA83" s="271"/>
      <c r="AB83" s="271"/>
      <c r="AC83" s="271"/>
      <c r="AD83" s="271"/>
      <c r="AE83" s="271"/>
      <c r="AF83" s="271"/>
      <c r="AG83" s="271"/>
      <c r="AH83" s="271"/>
      <c r="AI83" s="271"/>
      <c r="AJ83" s="272"/>
      <c r="AK83" s="190"/>
      <c r="AL83" s="191"/>
      <c r="AM83" s="191"/>
      <c r="AN83" s="191"/>
      <c r="AO83" s="191"/>
      <c r="AP83" s="191"/>
      <c r="AQ83" s="191"/>
      <c r="AR83" s="191"/>
      <c r="AS83" s="191"/>
      <c r="AT83" s="191"/>
      <c r="AU83" s="191"/>
      <c r="AV83" s="191"/>
      <c r="AW83" s="191"/>
      <c r="AX83" s="191"/>
      <c r="AY83" s="191"/>
      <c r="AZ83" s="191"/>
      <c r="BA83" s="191"/>
      <c r="BB83" s="191"/>
      <c r="BC83" s="191"/>
      <c r="BD83" s="191"/>
      <c r="BE83" s="191"/>
      <c r="BF83" s="191"/>
      <c r="BG83" s="192"/>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4" spans="5:84" ht="7.5" customHeight="1">
      <c r="E84" s="179"/>
      <c r="F84" s="180"/>
      <c r="G84" s="179"/>
      <c r="H84" s="183"/>
      <c r="I84" s="183"/>
      <c r="J84" s="183"/>
      <c r="K84" s="183"/>
      <c r="L84" s="183"/>
      <c r="M84" s="183"/>
      <c r="N84" s="183"/>
      <c r="O84" s="183"/>
      <c r="P84" s="183"/>
      <c r="Q84" s="183"/>
      <c r="R84" s="183"/>
      <c r="S84" s="183"/>
      <c r="T84" s="183"/>
      <c r="U84" s="183"/>
      <c r="V84" s="183"/>
      <c r="W84" s="180"/>
      <c r="X84" s="179"/>
      <c r="Y84" s="185"/>
      <c r="Z84" s="185"/>
      <c r="AA84" s="185"/>
      <c r="AB84" s="185"/>
      <c r="AC84" s="185"/>
      <c r="AD84" s="185"/>
      <c r="AE84" s="185"/>
      <c r="AF84" s="185"/>
      <c r="AG84" s="185"/>
      <c r="AH84" s="185"/>
      <c r="AI84" s="185"/>
      <c r="AJ84" s="186"/>
      <c r="AK84" s="179"/>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0"/>
      <c r="BH84" s="234"/>
      <c r="BI84" s="234"/>
      <c r="BJ84" s="234"/>
      <c r="BK84" s="234"/>
      <c r="BL84" s="234"/>
      <c r="BM84" s="234"/>
      <c r="BN84" s="234"/>
      <c r="BO84" s="234"/>
      <c r="BP84" s="234"/>
      <c r="BQ84" s="234"/>
      <c r="BR84" s="234"/>
      <c r="BS84" s="234"/>
      <c r="BT84" s="234"/>
      <c r="BU84" s="234"/>
      <c r="BV84" s="234"/>
      <c r="BW84" s="234"/>
      <c r="BX84" s="234"/>
      <c r="BY84" s="234"/>
      <c r="BZ84" s="234"/>
      <c r="CA84" s="234"/>
      <c r="CB84" s="234"/>
      <c r="CC84" s="234"/>
      <c r="CD84" s="234"/>
      <c r="CE84" s="234"/>
      <c r="CF84" s="234"/>
    </row>
    <row r="85" spans="5:84" ht="7.5" customHeight="1">
      <c r="E85" s="181"/>
      <c r="F85" s="182"/>
      <c r="G85" s="181"/>
      <c r="H85" s="184"/>
      <c r="I85" s="184"/>
      <c r="J85" s="184"/>
      <c r="K85" s="184"/>
      <c r="L85" s="184"/>
      <c r="M85" s="184"/>
      <c r="N85" s="184"/>
      <c r="O85" s="184"/>
      <c r="P85" s="184"/>
      <c r="Q85" s="184"/>
      <c r="R85" s="184"/>
      <c r="S85" s="184"/>
      <c r="T85" s="184"/>
      <c r="U85" s="184"/>
      <c r="V85" s="184"/>
      <c r="W85" s="182"/>
      <c r="X85" s="187"/>
      <c r="Y85" s="188"/>
      <c r="Z85" s="188"/>
      <c r="AA85" s="188"/>
      <c r="AB85" s="188"/>
      <c r="AC85" s="188"/>
      <c r="AD85" s="188"/>
      <c r="AE85" s="188"/>
      <c r="AF85" s="188"/>
      <c r="AG85" s="188"/>
      <c r="AH85" s="188"/>
      <c r="AI85" s="188"/>
      <c r="AJ85" s="189"/>
      <c r="AK85" s="181"/>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2"/>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row>
    <row r="86" spans="5:84" ht="7.5" customHeight="1">
      <c r="E86" s="179"/>
      <c r="F86" s="180"/>
      <c r="G86" s="179"/>
      <c r="H86" s="183"/>
      <c r="I86" s="183"/>
      <c r="J86" s="183"/>
      <c r="K86" s="183"/>
      <c r="L86" s="183"/>
      <c r="M86" s="183"/>
      <c r="N86" s="183"/>
      <c r="O86" s="183"/>
      <c r="P86" s="183"/>
      <c r="Q86" s="183"/>
      <c r="R86" s="183"/>
      <c r="S86" s="183"/>
      <c r="T86" s="183"/>
      <c r="U86" s="183"/>
      <c r="V86" s="183"/>
      <c r="W86" s="180"/>
      <c r="X86" s="179"/>
      <c r="Y86" s="185"/>
      <c r="Z86" s="185"/>
      <c r="AA86" s="185"/>
      <c r="AB86" s="185"/>
      <c r="AC86" s="185"/>
      <c r="AD86" s="185"/>
      <c r="AE86" s="185"/>
      <c r="AF86" s="185"/>
      <c r="AG86" s="185"/>
      <c r="AH86" s="185"/>
      <c r="AI86" s="185"/>
      <c r="AJ86" s="186"/>
      <c r="AK86" s="179"/>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0"/>
      <c r="BH86" s="234"/>
      <c r="BI86" s="234"/>
      <c r="BJ86" s="234"/>
      <c r="BK86" s="234"/>
      <c r="BL86" s="234"/>
      <c r="BM86" s="234"/>
      <c r="BN86" s="234"/>
      <c r="BO86" s="234"/>
      <c r="BP86" s="234"/>
      <c r="BQ86" s="234"/>
      <c r="BR86" s="234"/>
      <c r="BS86" s="234"/>
      <c r="BT86" s="234"/>
      <c r="BU86" s="234"/>
      <c r="BV86" s="234"/>
      <c r="BW86" s="234"/>
      <c r="BX86" s="234"/>
      <c r="BY86" s="234"/>
      <c r="BZ86" s="234"/>
      <c r="CA86" s="234"/>
      <c r="CB86" s="234"/>
      <c r="CC86" s="234"/>
      <c r="CD86" s="234"/>
      <c r="CE86" s="234"/>
      <c r="CF86" s="234"/>
    </row>
    <row r="87" spans="5:84" ht="7.5" customHeight="1">
      <c r="E87" s="181"/>
      <c r="F87" s="182"/>
      <c r="G87" s="181"/>
      <c r="H87" s="184"/>
      <c r="I87" s="184"/>
      <c r="J87" s="184"/>
      <c r="K87" s="184"/>
      <c r="L87" s="184"/>
      <c r="M87" s="184"/>
      <c r="N87" s="184"/>
      <c r="O87" s="184"/>
      <c r="P87" s="184"/>
      <c r="Q87" s="184"/>
      <c r="R87" s="184"/>
      <c r="S87" s="184"/>
      <c r="T87" s="184"/>
      <c r="U87" s="184"/>
      <c r="V87" s="184"/>
      <c r="W87" s="182"/>
      <c r="X87" s="187"/>
      <c r="Y87" s="188"/>
      <c r="Z87" s="188"/>
      <c r="AA87" s="188"/>
      <c r="AB87" s="188"/>
      <c r="AC87" s="188"/>
      <c r="AD87" s="188"/>
      <c r="AE87" s="188"/>
      <c r="AF87" s="188"/>
      <c r="AG87" s="188"/>
      <c r="AH87" s="188"/>
      <c r="AI87" s="188"/>
      <c r="AJ87" s="189"/>
      <c r="AK87" s="181"/>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2"/>
      <c r="BH87" s="235"/>
      <c r="BI87" s="235"/>
      <c r="BJ87" s="235"/>
      <c r="BK87" s="235"/>
      <c r="BL87" s="235"/>
      <c r="BM87" s="235"/>
      <c r="BN87" s="235"/>
      <c r="BO87" s="235"/>
      <c r="BP87" s="235"/>
      <c r="BQ87" s="235"/>
      <c r="BR87" s="235"/>
      <c r="BS87" s="235"/>
      <c r="BT87" s="235"/>
      <c r="BU87" s="235"/>
      <c r="BV87" s="235"/>
      <c r="BW87" s="235"/>
      <c r="BX87" s="235"/>
      <c r="BY87" s="235"/>
      <c r="BZ87" s="235"/>
      <c r="CA87" s="235"/>
      <c r="CB87" s="235"/>
      <c r="CC87" s="235"/>
      <c r="CD87" s="235"/>
      <c r="CE87" s="235"/>
      <c r="CF87" s="235"/>
    </row>
    <row r="88" spans="5:84" ht="7.5" customHeight="1">
      <c r="E88" s="179"/>
      <c r="F88" s="180"/>
      <c r="G88" s="179"/>
      <c r="H88" s="183"/>
      <c r="I88" s="183"/>
      <c r="J88" s="183"/>
      <c r="K88" s="183"/>
      <c r="L88" s="183"/>
      <c r="M88" s="183"/>
      <c r="N88" s="183"/>
      <c r="O88" s="183"/>
      <c r="P88" s="183"/>
      <c r="Q88" s="183"/>
      <c r="R88" s="183"/>
      <c r="S88" s="183"/>
      <c r="T88" s="183"/>
      <c r="U88" s="183"/>
      <c r="V88" s="183"/>
      <c r="W88" s="180"/>
      <c r="X88" s="179"/>
      <c r="Y88" s="185"/>
      <c r="Z88" s="185"/>
      <c r="AA88" s="185"/>
      <c r="AB88" s="185"/>
      <c r="AC88" s="185"/>
      <c r="AD88" s="185"/>
      <c r="AE88" s="185"/>
      <c r="AF88" s="185"/>
      <c r="AG88" s="185"/>
      <c r="AH88" s="185"/>
      <c r="AI88" s="185"/>
      <c r="AJ88" s="186"/>
      <c r="AK88" s="179"/>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0"/>
      <c r="BH88" s="234"/>
      <c r="BI88" s="234"/>
      <c r="BJ88" s="234"/>
      <c r="BK88" s="234"/>
      <c r="BL88" s="234"/>
      <c r="BM88" s="234"/>
      <c r="BN88" s="234"/>
      <c r="BO88" s="234"/>
      <c r="BP88" s="234"/>
      <c r="BQ88" s="234"/>
      <c r="BR88" s="234"/>
      <c r="BS88" s="234"/>
      <c r="BT88" s="234"/>
      <c r="BU88" s="234"/>
      <c r="BV88" s="234"/>
      <c r="BW88" s="234"/>
      <c r="BX88" s="234"/>
      <c r="BY88" s="234"/>
      <c r="BZ88" s="234"/>
      <c r="CA88" s="234"/>
      <c r="CB88" s="234"/>
      <c r="CC88" s="234"/>
      <c r="CD88" s="234"/>
      <c r="CE88" s="234"/>
      <c r="CF88" s="234"/>
    </row>
    <row r="89" spans="5:84" ht="7.5" customHeight="1">
      <c r="E89" s="181"/>
      <c r="F89" s="182"/>
      <c r="G89" s="181"/>
      <c r="H89" s="184"/>
      <c r="I89" s="184"/>
      <c r="J89" s="184"/>
      <c r="K89" s="184"/>
      <c r="L89" s="184"/>
      <c r="M89" s="184"/>
      <c r="N89" s="184"/>
      <c r="O89" s="184"/>
      <c r="P89" s="184"/>
      <c r="Q89" s="184"/>
      <c r="R89" s="184"/>
      <c r="S89" s="184"/>
      <c r="T89" s="184"/>
      <c r="U89" s="184"/>
      <c r="V89" s="184"/>
      <c r="W89" s="182"/>
      <c r="X89" s="187"/>
      <c r="Y89" s="188"/>
      <c r="Z89" s="188"/>
      <c r="AA89" s="188"/>
      <c r="AB89" s="188"/>
      <c r="AC89" s="188"/>
      <c r="AD89" s="188"/>
      <c r="AE89" s="188"/>
      <c r="AF89" s="188"/>
      <c r="AG89" s="188"/>
      <c r="AH89" s="188"/>
      <c r="AI89" s="188"/>
      <c r="AJ89" s="189"/>
      <c r="AK89" s="181"/>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2"/>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row>
    <row r="90" spans="5:84" ht="7.5" customHeight="1">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row>
    <row r="91" spans="5:84" ht="7.5" customHeight="1">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row>
    <row r="92" spans="5:84" ht="7.5" customHeight="1">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row>
    <row r="93" spans="5:84" ht="7.5" customHeight="1">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row>
    <row r="94" spans="5:84" ht="7.5" customHeight="1">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row>
    <row r="95" spans="5:84" ht="7.5" customHeight="1">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row>
    <row r="96" spans="5:84" ht="7.5" customHeight="1">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row>
    <row r="97" spans="5:84" ht="7.5" customHeight="1">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row>
    <row r="98" spans="5:84" ht="7.5" customHeight="1">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row>
    <row r="99" spans="5:84" ht="7.5" customHeight="1">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row>
    <row r="100" spans="5:84" ht="7.5" customHeight="1">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row>
    <row r="101" spans="5:84" ht="7.5" customHeight="1">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row>
    <row r="102" spans="5:84" ht="7.5" customHeight="1">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row>
    <row r="103" spans="5:84" ht="7.5" customHeight="1">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row>
    <row r="104" spans="5:84" ht="7.5" customHeight="1">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row>
    <row r="105" spans="5:84" ht="7.5" customHeight="1">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row>
    <row r="106" spans="5:84" ht="7.5" customHeight="1">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row>
    <row r="107" spans="5:84" ht="7.5" customHeight="1">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row>
    <row r="108" spans="5:84" ht="7.5" customHeight="1">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row>
    <row r="109" spans="5:84" ht="7.5" customHeight="1">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row>
    <row r="110" spans="5:84" ht="7.5" customHeight="1">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row>
    <row r="111" spans="5:84" ht="7.5" customHeight="1">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row>
    <row r="112" spans="5:84" ht="7.5" customHeight="1">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row>
    <row r="113" spans="5:84" ht="7.5" customHeight="1">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row>
    <row r="114" spans="5:84" ht="7.5" customHeight="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row>
    <row r="115" spans="5:84" ht="7.5" customHeight="1">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row>
    <row r="116" spans="5:84" ht="7.5" customHeight="1">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row>
    <row r="117" spans="5:84" ht="7.5" customHeight="1">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row>
    <row r="118" spans="5:84" ht="7.5" customHeight="1">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row>
    <row r="119" spans="5:84" ht="7.5" customHeight="1">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row>
    <row r="120" spans="5:84" ht="7.5" customHeight="1">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row>
    <row r="121" spans="5:84" ht="7.5" customHeight="1">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row>
    <row r="122" spans="5:84" ht="7.5" customHeight="1">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row>
    <row r="123" spans="5:84" ht="7.5" customHeight="1">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row>
    <row r="124" spans="5:84" ht="7.5" customHeight="1">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row>
    <row r="125" spans="5:84" ht="7.5" customHeight="1">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row>
    <row r="126" spans="5:84" ht="7.5" customHeight="1">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row>
    <row r="127" spans="5:84" ht="7.5" customHeight="1">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row>
    <row r="128" spans="5:84" ht="7.5" customHeight="1">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row>
    <row r="129" spans="5:84" ht="7.5" customHeight="1">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row>
    <row r="130" spans="5:84" ht="7.5" customHeight="1">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row>
    <row r="131" spans="5:84" ht="7.5" customHeight="1">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row>
    <row r="132" spans="5:84" ht="7.5" customHeight="1">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row>
    <row r="133" spans="5:84" ht="7.5" customHeight="1">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row>
    <row r="134" spans="5:84" ht="15" customHeight="1">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row>
    <row r="135" spans="5:84" ht="15" customHeight="1">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row>
    <row r="136" spans="5:84" ht="15" customHeight="1">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row>
    <row r="137" spans="5:84" ht="15" customHeight="1">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row>
    <row r="138" spans="5:84" ht="15" customHeight="1">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row>
    <row r="139" spans="5:84" ht="15" customHeight="1">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row>
    <row r="140" spans="5:84" ht="15" customHeight="1">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row>
    <row r="141" spans="5:84" ht="15" customHeight="1">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row>
    <row r="142" spans="5:84" ht="15" customHeight="1">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row>
    <row r="143" spans="5:84" ht="15" customHeight="1">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row>
    <row r="144" spans="5:84" ht="15" customHeight="1">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row>
    <row r="145" spans="5:84" ht="15" customHeight="1">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row>
    <row r="146" spans="5:84" ht="15" customHeight="1">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row>
    <row r="147" spans="5:84" ht="15" customHeight="1">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row>
    <row r="148" spans="5:84" ht="15" customHeight="1">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row>
    <row r="149" spans="5:84" ht="15" customHeight="1">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row>
    <row r="150" spans="5:84" ht="15" customHeight="1">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row>
    <row r="151" spans="5:84" ht="15" customHeight="1">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row>
    <row r="152" spans="5:84" ht="15" customHeight="1">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row>
    <row r="153" spans="5:84" ht="15" customHeight="1">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row>
    <row r="154" spans="5:84" ht="15" customHeight="1">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row>
    <row r="155" spans="5:84" ht="15" customHeight="1">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row>
    <row r="156" spans="5:84" ht="15" customHeight="1">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row>
    <row r="157" spans="5:84" ht="15" customHeight="1">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5:84" ht="15" customHeight="1">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5:84" ht="15" customHeight="1">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row>
    <row r="160" spans="5:84" ht="15" customHeight="1">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row>
    <row r="161" spans="5:84" ht="15" customHeight="1">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row>
    <row r="162" spans="5:84" ht="15" customHeight="1">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row>
    <row r="163" spans="5:84" ht="15" customHeight="1">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row>
    <row r="164" spans="5:84" ht="15" customHeight="1">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row>
    <row r="165" spans="5:84" ht="15" customHeight="1">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row>
    <row r="166" spans="5:84" ht="15" customHeight="1">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row>
    <row r="167" spans="5:84" ht="15" customHeight="1">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row>
    <row r="168" spans="5:84" ht="15" customHeight="1">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row>
    <row r="169" spans="5:84" ht="15" customHeight="1">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row>
    <row r="170" spans="5:84" ht="15" customHeight="1">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row>
    <row r="171" spans="5:84" ht="15" customHeight="1">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row>
    <row r="172" spans="5:84" ht="15" customHeight="1">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row>
    <row r="173" spans="5:84" ht="15" customHeight="1">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row>
    <row r="174" spans="5:84" ht="15" customHeight="1">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row>
    <row r="175" spans="5:84" ht="15" customHeight="1">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row>
    <row r="176" spans="5:84" ht="15" customHeight="1">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row>
    <row r="177" spans="5:84" ht="15" customHeight="1">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row>
    <row r="178" spans="5:84" ht="15" customHeight="1">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row>
    <row r="179" spans="5:84" ht="15" customHeight="1">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row>
    <row r="180" spans="5:84" ht="15" customHeight="1">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row>
    <row r="181" spans="5:84" ht="15" customHeight="1">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row>
    <row r="182" spans="5:84" ht="15" customHeight="1">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row>
    <row r="183" spans="5:84" ht="15" customHeight="1">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row>
    <row r="184" spans="5:84" ht="15" customHeight="1">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row>
    <row r="185" spans="5:84" ht="15" customHeight="1">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row>
    <row r="186" spans="5:84" ht="15" customHeight="1">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row>
    <row r="187" spans="5:84" ht="15" customHeight="1">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row>
    <row r="188" spans="5:84" ht="15" customHeight="1">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row>
    <row r="189" spans="5:84" ht="15" customHeight="1">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row>
    <row r="190" spans="5:84" ht="15" customHeight="1">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row>
    <row r="191" spans="5:84" ht="15" customHeight="1">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row>
    <row r="192" spans="5:84" ht="15" customHeight="1">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row>
    <row r="193" spans="5:84" ht="15" customHeight="1">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row>
    <row r="194" spans="5:84" ht="15" customHeight="1">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row>
    <row r="195" spans="5:84" ht="15" customHeight="1">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row>
    <row r="196" spans="5:84" ht="15" customHeight="1">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row>
    <row r="197" spans="5:84" ht="15" customHeight="1">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row>
    <row r="198" spans="5:84" ht="15" customHeight="1">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row>
    <row r="199" spans="5:84" ht="15" customHeight="1">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row>
    <row r="200" spans="5:84" ht="15" customHeight="1">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row>
    <row r="201" spans="5:84" ht="15" customHeight="1">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row>
    <row r="202" spans="5:84" ht="15" customHeight="1">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row>
    <row r="203" spans="5:84" ht="15" customHeight="1">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row>
    <row r="204" spans="5:84" ht="15" customHeight="1">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row>
    <row r="205" spans="5:84" ht="15" customHeight="1">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row>
    <row r="206" spans="5:84" ht="15" customHeight="1">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row>
    <row r="207" spans="5:84" ht="15" customHeight="1">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row>
    <row r="208" spans="5:84" ht="15" customHeight="1">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row>
    <row r="209" spans="5:84" ht="15" customHeight="1">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row>
    <row r="210" spans="5:84" ht="15" customHeight="1">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row>
    <row r="211" spans="5:84" ht="15" customHeight="1">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row>
    <row r="212" spans="5:84" ht="15" customHeight="1">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row>
    <row r="213" spans="5:84" ht="15" customHeight="1">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row>
    <row r="214" spans="5:84" ht="15" customHeight="1">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row>
    <row r="215" spans="5:84" ht="15" customHeight="1">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row>
    <row r="216" spans="5:84" ht="15" customHeight="1">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row>
    <row r="217" spans="5:84" ht="15" customHeight="1">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row>
    <row r="218" spans="5:84" ht="15" customHeight="1">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row>
    <row r="219" spans="5:84" ht="15" customHeight="1">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row>
    <row r="220" spans="5:84" ht="15" customHeight="1">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row>
    <row r="221" spans="5:84" ht="15" customHeight="1">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row>
    <row r="222" spans="5:84" ht="15" customHeight="1">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row>
    <row r="223" spans="5:84" ht="15" customHeight="1">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row>
    <row r="224" spans="5:84" ht="15" customHeight="1">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row>
    <row r="225" spans="5:84" ht="15" customHeight="1">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row>
    <row r="226" spans="5:84" ht="15" customHeight="1">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row>
    <row r="227" spans="5:84" ht="15" customHeight="1">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row>
    <row r="228" spans="5:84" ht="15" customHeight="1">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row>
    <row r="229" spans="5:84" ht="15" customHeight="1">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row>
    <row r="230" spans="5:84" ht="15" customHeight="1">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row>
    <row r="231" spans="5:84" ht="15" customHeight="1">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row>
    <row r="232" spans="5:84" ht="15" customHeight="1">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row>
    <row r="233" spans="5:84" ht="15" customHeight="1">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row>
    <row r="234" spans="5:84" ht="15" customHeight="1">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row>
    <row r="235" spans="5:84" ht="15" customHeight="1">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row>
    <row r="236" spans="5:84" ht="15" customHeight="1">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row>
    <row r="237" spans="5:84" ht="15" customHeight="1">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row>
    <row r="238" spans="5:84" ht="15" customHeight="1">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row>
    <row r="239" spans="5:84" ht="15" customHeight="1">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row>
    <row r="240" spans="5:84" ht="15" customHeight="1">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row>
    <row r="241" spans="5:84" ht="15" customHeight="1">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row>
    <row r="242" spans="5:84" ht="15" customHeight="1">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row>
    <row r="243" spans="5:84" ht="15" customHeight="1">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row>
    <row r="244" spans="5:84" ht="15" customHeight="1">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row>
    <row r="245" spans="5:84" ht="15" customHeight="1">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row>
    <row r="246" spans="5:84" ht="15" customHeight="1">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row>
    <row r="247" spans="5:84" ht="15" customHeight="1">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row>
    <row r="248" spans="5:84" ht="15" customHeight="1">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row>
    <row r="249" spans="5:84" ht="15" customHeight="1">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row>
    <row r="250" spans="5:84" ht="15" customHeight="1">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row>
    <row r="251" spans="5:84" ht="15" customHeight="1">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row>
    <row r="252" spans="5:84" ht="15" customHeight="1">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row>
    <row r="253" spans="5:84" ht="15" customHeight="1">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row>
    <row r="254" spans="5:84" ht="15" customHeight="1">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row>
    <row r="255" spans="5:84" ht="15" customHeight="1">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row>
    <row r="256" spans="5:84" ht="15" customHeight="1">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row>
    <row r="257" spans="5:84" ht="15" customHeight="1">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row>
    <row r="258" spans="5:84" ht="15" customHeight="1">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row>
    <row r="259" spans="5:84" ht="15" customHeight="1">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row>
    <row r="260" spans="5:84" ht="15" customHeight="1">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row>
    <row r="261" spans="5:84" ht="15" customHeight="1">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row>
    <row r="262" spans="5:84" ht="15" customHeight="1">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row>
    <row r="263" spans="5:84" ht="15" customHeight="1">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row>
    <row r="264" spans="5:84" ht="15" customHeight="1">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row>
    <row r="265" spans="5:84" ht="15" customHeight="1">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row>
    <row r="266" spans="5:84" ht="15" customHeight="1">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row>
    <row r="267" spans="5:84" ht="15" customHeight="1">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row>
    <row r="268" spans="5:84" ht="15" customHeight="1">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row>
    <row r="269" spans="5:84" ht="15" customHeight="1">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row>
    <row r="270" spans="5:84" ht="15" customHeight="1">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row>
    <row r="271" spans="5:84" ht="15" customHeight="1">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row>
    <row r="272" spans="5:84" ht="15" customHeight="1">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row>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sheetData>
  <sheetProtection password="E90D" sheet="1" formatCells="0"/>
  <mergeCells count="187">
    <mergeCell ref="Q7:AN10"/>
    <mergeCell ref="E60:F72"/>
    <mergeCell ref="G60:L72"/>
    <mergeCell ref="E48:F59"/>
    <mergeCell ref="AK58:AM59"/>
    <mergeCell ref="AN58:BG59"/>
    <mergeCell ref="AK38:BG39"/>
    <mergeCell ref="AK31:BG32"/>
    <mergeCell ref="AK28:BG30"/>
    <mergeCell ref="P11:P12"/>
    <mergeCell ref="BH58:BV59"/>
    <mergeCell ref="M48:W49"/>
    <mergeCell ref="AK54:AP57"/>
    <mergeCell ref="AQ54:AU55"/>
    <mergeCell ref="BL54:BP55"/>
    <mergeCell ref="AV54:BG55"/>
    <mergeCell ref="AQ56:AU57"/>
    <mergeCell ref="BL50:BP51"/>
    <mergeCell ref="CQ13:CV14"/>
    <mergeCell ref="CC13:CF14"/>
    <mergeCell ref="BQ31:BS32"/>
    <mergeCell ref="BW16:CF17"/>
    <mergeCell ref="BH28:BU30"/>
    <mergeCell ref="CI13:CP14"/>
    <mergeCell ref="BO13:BV14"/>
    <mergeCell ref="BW28:CA32"/>
    <mergeCell ref="CB28:CF32"/>
    <mergeCell ref="BW18:CA19"/>
    <mergeCell ref="CB18:CF19"/>
    <mergeCell ref="BH20:BV21"/>
    <mergeCell ref="BW20:CA21"/>
    <mergeCell ref="X50:AJ59"/>
    <mergeCell ref="CB22:CF27"/>
    <mergeCell ref="BH22:BV27"/>
    <mergeCell ref="BW22:CA27"/>
    <mergeCell ref="CB20:CF21"/>
    <mergeCell ref="X48:AJ49"/>
    <mergeCell ref="X45:AJ47"/>
    <mergeCell ref="Q11:AN12"/>
    <mergeCell ref="BW13:CB14"/>
    <mergeCell ref="BI11:BM12"/>
    <mergeCell ref="M20:W21"/>
    <mergeCell ref="X20:AJ21"/>
    <mergeCell ref="E16:L19"/>
    <mergeCell ref="AK20:BG21"/>
    <mergeCell ref="M16:W19"/>
    <mergeCell ref="X16:AJ19"/>
    <mergeCell ref="AK16:BG19"/>
    <mergeCell ref="M22:W27"/>
    <mergeCell ref="G20:L32"/>
    <mergeCell ref="E20:F32"/>
    <mergeCell ref="BH86:CA87"/>
    <mergeCell ref="BN67:BR68"/>
    <mergeCell ref="BS67:BU68"/>
    <mergeCell ref="AS67:AX68"/>
    <mergeCell ref="AY67:AZ68"/>
    <mergeCell ref="AV56:BG57"/>
    <mergeCell ref="BQ54:BS55"/>
    <mergeCell ref="BH84:CA85"/>
    <mergeCell ref="BW63:CA69"/>
    <mergeCell ref="BN66:BR66"/>
    <mergeCell ref="E77:CF78"/>
    <mergeCell ref="E79:F81"/>
    <mergeCell ref="X82:AJ83"/>
    <mergeCell ref="AK82:BG83"/>
    <mergeCell ref="BH82:CA83"/>
    <mergeCell ref="CB82:CF83"/>
    <mergeCell ref="E82:F83"/>
    <mergeCell ref="CB79:CF81"/>
    <mergeCell ref="BQ50:BS51"/>
    <mergeCell ref="BM5:CE6"/>
    <mergeCell ref="E73:CF75"/>
    <mergeCell ref="AK50:BG53"/>
    <mergeCell ref="M70:W72"/>
    <mergeCell ref="X70:AJ72"/>
    <mergeCell ref="M28:W32"/>
    <mergeCell ref="X28:AJ32"/>
    <mergeCell ref="E33:F41"/>
    <mergeCell ref="BH88:CA89"/>
    <mergeCell ref="CB88:CF89"/>
    <mergeCell ref="CB86:CF87"/>
    <mergeCell ref="BH16:BV19"/>
    <mergeCell ref="CB84:CF85"/>
    <mergeCell ref="BW33:CA35"/>
    <mergeCell ref="CB33:CF35"/>
    <mergeCell ref="BH31:BP32"/>
    <mergeCell ref="CB70:CF72"/>
    <mergeCell ref="BH79:CA81"/>
    <mergeCell ref="E3:CF4"/>
    <mergeCell ref="BW9:CF10"/>
    <mergeCell ref="F9:O10"/>
    <mergeCell ref="F11:O12"/>
    <mergeCell ref="AQ9:AV10"/>
    <mergeCell ref="AQ11:AV12"/>
    <mergeCell ref="AW11:BB12"/>
    <mergeCell ref="BC11:BH12"/>
    <mergeCell ref="AW9:BM10"/>
    <mergeCell ref="P9:P10"/>
    <mergeCell ref="G33:L41"/>
    <mergeCell ref="M33:W35"/>
    <mergeCell ref="X33:AJ35"/>
    <mergeCell ref="M36:W41"/>
    <mergeCell ref="X36:AJ41"/>
    <mergeCell ref="E42:F47"/>
    <mergeCell ref="G42:L47"/>
    <mergeCell ref="M42:W44"/>
    <mergeCell ref="X42:AJ44"/>
    <mergeCell ref="M45:W47"/>
    <mergeCell ref="G82:W83"/>
    <mergeCell ref="M63:W69"/>
    <mergeCell ref="BH60:BV62"/>
    <mergeCell ref="X63:AJ69"/>
    <mergeCell ref="M60:W62"/>
    <mergeCell ref="X60:AJ62"/>
    <mergeCell ref="BN69:BR69"/>
    <mergeCell ref="G79:W81"/>
    <mergeCell ref="X79:AJ81"/>
    <mergeCell ref="AK79:BG81"/>
    <mergeCell ref="E88:F89"/>
    <mergeCell ref="G88:W89"/>
    <mergeCell ref="G86:W87"/>
    <mergeCell ref="E86:F87"/>
    <mergeCell ref="X88:AJ89"/>
    <mergeCell ref="AK88:BG89"/>
    <mergeCell ref="E84:F85"/>
    <mergeCell ref="G84:W85"/>
    <mergeCell ref="X84:AJ85"/>
    <mergeCell ref="AK84:BG85"/>
    <mergeCell ref="AK86:BG87"/>
    <mergeCell ref="X86:AJ87"/>
    <mergeCell ref="AK70:BG72"/>
    <mergeCell ref="AL67:AR68"/>
    <mergeCell ref="G48:L59"/>
    <mergeCell ref="M50:W59"/>
    <mergeCell ref="BW70:CA72"/>
    <mergeCell ref="BH70:BV72"/>
    <mergeCell ref="BS64:BU65"/>
    <mergeCell ref="BN64:BR65"/>
    <mergeCell ref="BH67:BM68"/>
    <mergeCell ref="BH64:BM65"/>
    <mergeCell ref="AK45:BG47"/>
    <mergeCell ref="BH45:BV47"/>
    <mergeCell ref="BH48:BV49"/>
    <mergeCell ref="AK60:BG62"/>
    <mergeCell ref="AK63:BG66"/>
    <mergeCell ref="BH52:BK53"/>
    <mergeCell ref="BL52:BP53"/>
    <mergeCell ref="BQ52:BS53"/>
    <mergeCell ref="AK48:BG49"/>
    <mergeCell ref="BH50:BK51"/>
    <mergeCell ref="BW60:CA62"/>
    <mergeCell ref="BW42:CA44"/>
    <mergeCell ref="BW48:CA49"/>
    <mergeCell ref="BW36:CA41"/>
    <mergeCell ref="CB36:CF41"/>
    <mergeCell ref="BW45:CA47"/>
    <mergeCell ref="CB45:CF47"/>
    <mergeCell ref="BW50:CA59"/>
    <mergeCell ref="CB48:CF49"/>
    <mergeCell ref="CG28:CV32"/>
    <mergeCell ref="CB63:CF69"/>
    <mergeCell ref="CB60:CF62"/>
    <mergeCell ref="CG33:CV35"/>
    <mergeCell ref="CG36:CV41"/>
    <mergeCell ref="CG42:CV44"/>
    <mergeCell ref="CB50:CF59"/>
    <mergeCell ref="CG50:CV59"/>
    <mergeCell ref="BH42:BV44"/>
    <mergeCell ref="AK40:BG41"/>
    <mergeCell ref="BS38:BU39"/>
    <mergeCell ref="E5:BI6"/>
    <mergeCell ref="CG70:CV72"/>
    <mergeCell ref="CG45:CV47"/>
    <mergeCell ref="CG48:CV49"/>
    <mergeCell ref="CG60:CV62"/>
    <mergeCell ref="CG63:CV69"/>
    <mergeCell ref="CG20:CV21"/>
    <mergeCell ref="CG22:CV27"/>
    <mergeCell ref="X22:AJ27"/>
    <mergeCell ref="CB42:CF44"/>
    <mergeCell ref="AK36:BG37"/>
    <mergeCell ref="AK33:BG35"/>
    <mergeCell ref="BH33:BV35"/>
    <mergeCell ref="AK42:BG44"/>
    <mergeCell ref="BI38:BM39"/>
    <mergeCell ref="BN38:BR39"/>
    <mergeCell ref="AK22:BG27"/>
  </mergeCells>
  <dataValidations count="7">
    <dataValidation allowBlank="1" showInputMessage="1" showErrorMessage="1" imeMode="off" sqref="BW9:CF10 CC13 BW13 BN38:BR39 CQ13:CV14 Q11:AN13"/>
    <dataValidation type="list" allowBlank="1" showInputMessage="1" showErrorMessage="1" sqref="CB70:CF72 BW60 BW70 CB60:CF62 BW33:CF35 BW42:CF49 BX20:CA21 BW20:BW22 CC20:CF21 CB20:CB22">
      <formula1>$DB$12:$DB$13</formula1>
    </dataValidation>
    <dataValidation type="list" allowBlank="1" showInputMessage="1" showErrorMessage="1" sqref="BI38 DA20:DA22">
      <formula1>$DA$20:$DA$22</formula1>
    </dataValidation>
    <dataValidation allowBlank="1" showInputMessage="1" showErrorMessage="1" imeMode="halfKatakana" sqref="Q7 P11:P13 P9:P10"/>
    <dataValidation type="list" allowBlank="1" showInputMessage="1" showErrorMessage="1" sqref="BI11:BM12">
      <formula1>$DA$27:$DA$30</formula1>
    </dataValidation>
    <dataValidation type="list" allowBlank="1" showInputMessage="1" showErrorMessage="1" sqref="BQ31:BS32">
      <formula1>$DA$12:$DA$18</formula1>
    </dataValidation>
    <dataValidation type="list" allowBlank="1" showInputMessage="1" showErrorMessage="1" sqref="AK58:AM59">
      <formula1>$DA$39:$DA$40</formula1>
    </dataValidation>
  </dataValidations>
  <printOptions horizontalCentered="1"/>
  <pageMargins left="0.1968503937007874" right="0.1968503937007874" top="0.1968503937007874" bottom="0.1968503937007874" header="0.5118110236220472" footer="0.3937007874015748"/>
  <pageSetup horizontalDpi="600" verticalDpi="600" orientation="portrait" paperSize="9" r:id="rId4"/>
  <headerFooter alignWithMargins="0">
    <oddFooter>&amp;C&amp;"ＭＳ Ｐ明朝,標準"&amp;10
版権所有 : 日本ｵｰﾁｽ･ｴﾚﾍﾞｰﾀ株式会社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lastPrinted>2020-12-10T05:20:30Z</cp:lastPrinted>
  <dcterms:created xsi:type="dcterms:W3CDTF">2009-08-17T04:44:12Z</dcterms:created>
  <dcterms:modified xsi:type="dcterms:W3CDTF">2024-01-23T12:44:19Z</dcterms:modified>
  <cp:category/>
  <cp:version/>
  <cp:contentType/>
  <cp:contentStatus/>
</cp:coreProperties>
</file>