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270" tabRatio="854" activeTab="0"/>
  </bookViews>
  <sheets>
    <sheet name="ENNNUN－1110T" sheetId="1" r:id="rId1"/>
  </sheets>
  <definedNames>
    <definedName name="_xlnm.Print_Area" localSheetId="0">'ENNNUN－1110T'!$E$3:$CF$89</definedName>
    <definedName name="_xlnm.Print_Titles" localSheetId="0">'ENNNUN－1110T'!$3:$10</definedName>
  </definedNames>
  <calcPr fullCalcOnLoad="1"/>
</workbook>
</file>

<file path=xl/comments1.xml><?xml version="1.0" encoding="utf-8"?>
<comments xmlns="http://schemas.openxmlformats.org/spreadsheetml/2006/main">
  <authors>
    <author>koyashit</author>
    <author>UTC SOE User</author>
    <author>Takashi Ichinowatari</author>
  </authors>
  <commentList>
    <comment ref="CA11" authorId="0">
      <text>
        <r>
          <rPr>
            <b/>
            <sz val="9"/>
            <rFont val="ＭＳ Ｐゴシック"/>
            <family val="3"/>
          </rPr>
          <t>選択</t>
        </r>
      </text>
    </comment>
    <comment ref="BN68" authorId="1">
      <text>
        <r>
          <rPr>
            <b/>
            <sz val="9"/>
            <rFont val="ＭＳ Ｐゴシック"/>
            <family val="3"/>
          </rPr>
          <t>知りえる最も直近の数値を記入する。</t>
        </r>
      </text>
    </comment>
    <comment ref="AK20" authorId="2">
      <text>
        <r>
          <rPr>
            <sz val="8"/>
            <rFont val="MS P ゴシック"/>
            <family val="3"/>
          </rPr>
          <t>印刷時、枠におさまらない場合はフォント変更の事。</t>
        </r>
      </text>
    </comment>
  </commentList>
</comments>
</file>

<file path=xl/sharedStrings.xml><?xml version="1.0" encoding="utf-8"?>
<sst xmlns="http://schemas.openxmlformats.org/spreadsheetml/2006/main" count="133" uniqueCount="97">
  <si>
    <t>検査項目</t>
  </si>
  <si>
    <t>検査事項</t>
  </si>
  <si>
    <t>部品</t>
  </si>
  <si>
    <t>判定基準</t>
  </si>
  <si>
    <t>検査方法</t>
  </si>
  <si>
    <t>測定値･確認記録</t>
  </si>
  <si>
    <t>結果</t>
  </si>
  <si>
    <t>取付けの状況</t>
  </si>
  <si>
    <t>触診により確認する｡</t>
  </si>
  <si>
    <t>目視により確認する｡</t>
  </si>
  <si>
    <t>長さ</t>
  </si>
  <si>
    <t>制動力の状況</t>
  </si>
  <si>
    <t>動作確認</t>
  </si>
  <si>
    <t>戸開走行保護装置に対する定期検査及び定期点検の項目･事項･方法･判定基準及び検査結果表</t>
  </si>
  <si>
    <t>指摘なし</t>
  </si>
  <si>
    <t>要是正</t>
  </si>
  <si>
    <t>｢GECB｣型番</t>
  </si>
  <si>
    <t>(2)</t>
  </si>
  <si>
    <t>規定部品の形式</t>
  </si>
  <si>
    <t>規定値:</t>
  </si>
  <si>
    <t>特記事項</t>
  </si>
  <si>
    <t>番号</t>
  </si>
  <si>
    <t>指摘の具体的内容等</t>
  </si>
  <si>
    <t>改善策の具体的内容等</t>
  </si>
  <si>
    <t>改善(予
定)年月</t>
  </si>
  <si>
    <t>昇降機番号 :</t>
  </si>
  <si>
    <t>制動距離:</t>
  </si>
  <si>
    <t>前回:</t>
  </si>
  <si>
    <t xml:space="preserve">登録番号           </t>
  </si>
  <si>
    <t xml:space="preserve">建築物等の名称 </t>
  </si>
  <si>
    <t>:</t>
  </si>
  <si>
    <t>:</t>
  </si>
  <si>
    <t>(1)</t>
  </si>
  <si>
    <t>mm</t>
  </si>
  <si>
    <t>mm</t>
  </si>
  <si>
    <t>(3)</t>
  </si>
  <si>
    <t>判定は手動で入力する｡</t>
  </si>
  <si>
    <t>｢型番｣を入力する事により
自動で判定される｡</t>
  </si>
  <si>
    <t>測定値を入力する事により
自動で判定される｡</t>
  </si>
  <si>
    <t>制動距離を入力する事により
自動で判定される｡</t>
  </si>
  <si>
    <t>検査日</t>
  </si>
  <si>
    <t xml:space="preserve">検査者氏名           </t>
  </si>
  <si>
    <t>号機</t>
  </si>
  <si>
    <t>平成</t>
  </si>
  <si>
    <t>年</t>
  </si>
  <si>
    <t>月</t>
  </si>
  <si>
    <t>日</t>
  </si>
  <si>
    <t>　</t>
  </si>
  <si>
    <t>指定型番 : JAA31477BAA</t>
  </si>
  <si>
    <r>
      <t>A</t>
    </r>
    <r>
      <rPr>
        <sz val="11"/>
        <rFont val="ＭＳ Ｐゴシック"/>
        <family val="3"/>
      </rPr>
      <t>AA</t>
    </r>
  </si>
  <si>
    <r>
      <t>B</t>
    </r>
    <r>
      <rPr>
        <sz val="11"/>
        <rFont val="ＭＳ Ｐゴシック"/>
        <family val="3"/>
      </rPr>
      <t>AA</t>
    </r>
  </si>
  <si>
    <t>○</t>
  </si>
  <si>
    <t>(4)</t>
  </si>
  <si>
    <t>手動で判定する。</t>
  </si>
  <si>
    <t>目視及び触診により確認する｡</t>
  </si>
  <si>
    <t>各リレーの経年及び動作回数を記入すると自動で判定される。</t>
  </si>
  <si>
    <t>回数</t>
  </si>
  <si>
    <t>総合</t>
  </si>
  <si>
    <t>万回</t>
  </si>
  <si>
    <t>昭和</t>
  </si>
  <si>
    <t>元号</t>
  </si>
  <si>
    <t>上記 ( 1 ) ～ ( 5 ) の検査結果で ｢否｣ 又は別記第一号 1－(14) ･ 3－(3) ･ 4－(11) の検査結果で ｢要是正｣ 又は ｢要重点点検｣ の判定がある場合は､別記第一号 2－(9) ｢戸開走行保護装置｣ の検査結果を ｢要是正｣ 又は ｢要重点点検｣ と判定する｡</t>
  </si>
  <si>
    <t>BY :</t>
  </si>
  <si>
    <t>JAA31477</t>
  </si>
  <si>
    <t>ブレーキ</t>
  </si>
  <si>
    <t>走行中戸開時の動作確認</t>
  </si>
  <si>
    <t>安全プログラムバージョン</t>
  </si>
  <si>
    <t>規定部品の交換基準</t>
  </si>
  <si>
    <t>パッドの状況</t>
  </si>
  <si>
    <t>ブレーキ動作感知装置</t>
  </si>
  <si>
    <t>エレベーターがドアゾーン外にいる時に乗場戸の鍵を外す｡</t>
  </si>
  <si>
    <t>かご床面からつま先保護板直線部までの長さを測定する｡</t>
  </si>
  <si>
    <t>各階に走行させ着床させる｡</t>
  </si>
  <si>
    <t>かごの無積載上昇時のブレーキ制動を確認する｡</t>
  </si>
  <si>
    <t>取付けが堅固でないこと｡</t>
  </si>
  <si>
    <t>電動機動力電源及びブレーキの励磁コイル電源を遮断するリレー(S1,S3,BY)が消磁しないこと｡エレベーターが停止しないこと｡</t>
  </si>
  <si>
    <t>プリント基盤｢GECB｣の型番を確認し、指定型番でないこと。</t>
  </si>
  <si>
    <t>正常に着床しないこと｡</t>
  </si>
  <si>
    <t>規定部品の形式が適正なものでないこと｡</t>
  </si>
  <si>
    <t>規定部品の動作回数又は経過時間が規定値を超えていること｡</t>
  </si>
  <si>
    <t>パッドに欠損､割れがあること又はディスクから剥離していること｡</t>
  </si>
  <si>
    <t>ブレーキが制動しないこと又はかごが規定の距離を超えていること｡</t>
  </si>
  <si>
    <t>ブレーキ開及び閉時の動作信号が異なる信号であること｡</t>
  </si>
  <si>
    <t>戸開走行保護回路</t>
  </si>
  <si>
    <t>特定距離感知装置</t>
  </si>
  <si>
    <t>mm</t>
  </si>
  <si>
    <t>mm未満であること｡</t>
  </si>
  <si>
    <t>規定値：</t>
  </si>
  <si>
    <t>大臣認定番号 ENNNUN－1110  UCMP型式 DBGC－2</t>
  </si>
  <si>
    <t>(5)</t>
  </si>
  <si>
    <t>BY :</t>
  </si>
  <si>
    <t>S1,S3 :</t>
  </si>
  <si>
    <t>発行 :平成 31年 4月 1日Ver.4Ｔ</t>
  </si>
  <si>
    <t>令和</t>
  </si>
  <si>
    <t>S1,S3</t>
  </si>
  <si>
    <t>BY</t>
  </si>
  <si>
    <t>つま先
保護板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</si>
</sst>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  <numFmt numFmtId="187" formatCode="#,##0_ "/>
    <numFmt numFmtId="188" formatCode="[$]ggge&quot;年&quot;m&quot;月&quot;d&quot;日&quot;;@"/>
    <numFmt numFmtId="189" formatCode="[$-411]gge&quot;年&quot;m&quot;月&quot;d&quot;日&quot;;@"/>
    <numFmt numFmtId="190" formatCode="[$]gge&quot;年&quot;m&quot;月&quot;d&quot;日&quot;;@"/>
    <numFmt numFmtId="191" formatCode="[$]ggge&quot;年&quot;m&quot;月&quot;d&quot;日&quot;;@"/>
    <numFmt numFmtId="192" formatCode="[$]gge&quot;年&quot;m&quot;月&quot;d&quot;日&quot;;@"/>
  </numFmts>
  <fonts count="3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u val="single"/>
      <sz val="9"/>
      <name val="ＭＳ Ｐゴシック"/>
      <family val="3"/>
    </font>
    <font>
      <u val="single"/>
      <sz val="11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8"/>
      <name val="MS P ゴシック"/>
      <family val="3"/>
    </font>
    <font>
      <sz val="8.5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8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15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6" fillId="0" borderId="16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25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22" fillId="0" borderId="10" xfId="0" applyFont="1" applyBorder="1" applyAlignment="1" applyProtection="1">
      <alignment vertical="center"/>
      <protection/>
    </xf>
    <xf numFmtId="0" fontId="22" fillId="0" borderId="11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2" fillId="0" borderId="13" xfId="0" applyFont="1" applyBorder="1" applyAlignment="1" applyProtection="1">
      <alignment vertical="center"/>
      <protection/>
    </xf>
    <xf numFmtId="0" fontId="22" fillId="0" borderId="12" xfId="0" applyFont="1" applyBorder="1" applyAlignment="1" applyProtection="1">
      <alignment vertical="center"/>
      <protection/>
    </xf>
    <xf numFmtId="0" fontId="22" fillId="0" borderId="19" xfId="0" applyFont="1" applyBorder="1" applyAlignment="1" applyProtection="1">
      <alignment vertical="center"/>
      <protection/>
    </xf>
    <xf numFmtId="0" fontId="22" fillId="0" borderId="15" xfId="0" applyFont="1" applyBorder="1" applyAlignment="1" applyProtection="1">
      <alignment vertical="center"/>
      <protection/>
    </xf>
    <xf numFmtId="0" fontId="22" fillId="0" borderId="20" xfId="0" applyFont="1" applyBorder="1" applyAlignment="1" applyProtection="1">
      <alignment vertical="center"/>
      <protection/>
    </xf>
    <xf numFmtId="0" fontId="22" fillId="0" borderId="21" xfId="0" applyFont="1" applyFill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13" xfId="0" applyFont="1" applyBorder="1" applyAlignment="1">
      <alignment vertical="center"/>
    </xf>
    <xf numFmtId="0" fontId="26" fillId="0" borderId="15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2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left" vertical="center"/>
    </xf>
    <xf numFmtId="0" fontId="22" fillId="0" borderId="23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3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2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2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left" vertical="center" wrapText="1"/>
    </xf>
    <xf numFmtId="0" fontId="22" fillId="0" borderId="12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49" fontId="22" fillId="0" borderId="22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/>
    </xf>
    <xf numFmtId="0" fontId="0" fillId="0" borderId="31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22" fillId="0" borderId="2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30" fillId="0" borderId="14" xfId="0" applyFont="1" applyBorder="1" applyAlignment="1" applyProtection="1">
      <alignment horizontal="left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0" fontId="30" fillId="0" borderId="11" xfId="0" applyFont="1" applyBorder="1" applyAlignment="1" applyProtection="1">
      <alignment horizontal="left" vertical="center" wrapText="1"/>
      <protection locked="0"/>
    </xf>
    <xf numFmtId="0" fontId="30" fillId="0" borderId="12" xfId="0" applyFont="1" applyBorder="1" applyAlignment="1" applyProtection="1">
      <alignment horizontal="left"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0" fillId="0" borderId="13" xfId="0" applyFont="1" applyBorder="1" applyAlignment="1" applyProtection="1">
      <alignment horizontal="left" vertical="center" wrapText="1"/>
      <protection locked="0"/>
    </xf>
    <xf numFmtId="0" fontId="30" fillId="0" borderId="17" xfId="0" applyFont="1" applyBorder="1" applyAlignment="1" applyProtection="1">
      <alignment horizontal="left" vertical="center" wrapText="1"/>
      <protection locked="0"/>
    </xf>
    <xf numFmtId="0" fontId="30" fillId="0" borderId="16" xfId="0" applyFont="1" applyBorder="1" applyAlignment="1" applyProtection="1">
      <alignment horizontal="left" vertical="center" wrapText="1"/>
      <protection locked="0"/>
    </xf>
    <xf numFmtId="0" fontId="30" fillId="0" borderId="18" xfId="0" applyFont="1" applyBorder="1" applyAlignment="1" applyProtection="1">
      <alignment horizontal="left" vertical="center" wrapText="1"/>
      <protection locked="0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0" fontId="27" fillId="0" borderId="23" xfId="0" applyFont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/>
    </xf>
    <xf numFmtId="0" fontId="0" fillId="0" borderId="23" xfId="0" applyFont="1" applyBorder="1" applyAlignment="1" applyProtection="1">
      <alignment horizontal="left"/>
      <protection locked="0"/>
    </xf>
    <xf numFmtId="0" fontId="0" fillId="0" borderId="15" xfId="0" applyFont="1" applyBorder="1" applyAlignment="1" applyProtection="1">
      <alignment horizontal="left"/>
      <protection locked="0"/>
    </xf>
    <xf numFmtId="0" fontId="6" fillId="0" borderId="23" xfId="0" applyFont="1" applyBorder="1" applyAlignment="1" applyProtection="1">
      <alignment/>
      <protection/>
    </xf>
    <xf numFmtId="0" fontId="6" fillId="0" borderId="15" xfId="0" applyFont="1" applyBorder="1" applyAlignment="1" applyProtection="1">
      <alignment/>
      <protection/>
    </xf>
    <xf numFmtId="0" fontId="0" fillId="0" borderId="23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0" fontId="22" fillId="0" borderId="22" xfId="0" applyFont="1" applyBorder="1" applyAlignment="1" applyProtection="1">
      <alignment vertical="center"/>
      <protection locked="0"/>
    </xf>
    <xf numFmtId="0" fontId="22" fillId="0" borderId="27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vertical="center"/>
      <protection locked="0"/>
    </xf>
    <xf numFmtId="0" fontId="22" fillId="0" borderId="15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vertical="center"/>
      <protection locked="0"/>
    </xf>
    <xf numFmtId="0" fontId="22" fillId="0" borderId="35" xfId="0" applyFont="1" applyBorder="1" applyAlignment="1" applyProtection="1">
      <alignment vertical="center"/>
      <protection locked="0"/>
    </xf>
    <xf numFmtId="0" fontId="22" fillId="0" borderId="36" xfId="0" applyFont="1" applyBorder="1" applyAlignment="1" applyProtection="1">
      <alignment vertical="center"/>
      <protection locked="0"/>
    </xf>
    <xf numFmtId="0" fontId="22" fillId="0" borderId="37" xfId="0" applyFont="1" applyBorder="1" applyAlignment="1" applyProtection="1">
      <alignment vertical="center"/>
      <protection locked="0"/>
    </xf>
    <xf numFmtId="0" fontId="22" fillId="0" borderId="35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12" xfId="0" applyFont="1" applyBorder="1" applyAlignment="1" applyProtection="1">
      <alignment vertical="center"/>
      <protection locked="0"/>
    </xf>
    <xf numFmtId="0" fontId="22" fillId="0" borderId="0" xfId="0" applyFont="1" applyBorder="1" applyAlignment="1" applyProtection="1">
      <alignment vertical="center"/>
      <protection locked="0"/>
    </xf>
    <xf numFmtId="0" fontId="22" fillId="0" borderId="13" xfId="0" applyFont="1" applyBorder="1" applyAlignment="1" applyProtection="1">
      <alignment vertical="center"/>
      <protection locked="0"/>
    </xf>
    <xf numFmtId="0" fontId="22" fillId="0" borderId="0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23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0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36" xfId="0" applyFont="1" applyBorder="1" applyAlignment="1">
      <alignment horizontal="center" vertical="center"/>
    </xf>
    <xf numFmtId="0" fontId="22" fillId="0" borderId="0" xfId="0" applyFont="1" applyBorder="1" applyAlignment="1">
      <alignment horizontal="right"/>
    </xf>
    <xf numFmtId="0" fontId="0" fillId="0" borderId="0" xfId="0" applyAlignment="1">
      <alignment vertical="center"/>
    </xf>
    <xf numFmtId="0" fontId="22" fillId="0" borderId="12" xfId="0" applyFont="1" applyBorder="1" applyAlignment="1">
      <alignment horizontal="right"/>
    </xf>
    <xf numFmtId="187" fontId="22" fillId="0" borderId="0" xfId="0" applyNumberFormat="1" applyFont="1" applyBorder="1" applyAlignment="1" applyProtection="1">
      <alignment horizontal="left"/>
      <protection locked="0"/>
    </xf>
    <xf numFmtId="0" fontId="22" fillId="0" borderId="0" xfId="0" applyFont="1" applyBorder="1" applyAlignment="1">
      <alignment horizontal="left"/>
    </xf>
    <xf numFmtId="0" fontId="22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26" xfId="0" applyFont="1" applyBorder="1" applyAlignment="1" applyProtection="1">
      <alignment horizontal="center" vertical="center"/>
      <protection hidden="1"/>
    </xf>
    <xf numFmtId="0" fontId="22" fillId="0" borderId="22" xfId="0" applyFont="1" applyBorder="1" applyAlignment="1" applyProtection="1">
      <alignment horizontal="left" vertical="center"/>
      <protection/>
    </xf>
    <xf numFmtId="0" fontId="22" fillId="0" borderId="23" xfId="0" applyFont="1" applyBorder="1" applyAlignment="1" applyProtection="1">
      <alignment horizontal="left" vertical="center"/>
      <protection/>
    </xf>
    <xf numFmtId="0" fontId="22" fillId="0" borderId="27" xfId="0" applyFont="1" applyBorder="1" applyAlignment="1" applyProtection="1">
      <alignment horizontal="left" vertical="center"/>
      <protection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22" fillId="0" borderId="18" xfId="0" applyFont="1" applyBorder="1" applyAlignment="1" applyProtection="1">
      <alignment horizontal="left" vertical="center"/>
      <protection/>
    </xf>
    <xf numFmtId="0" fontId="22" fillId="0" borderId="35" xfId="0" applyFont="1" applyBorder="1" applyAlignment="1" applyProtection="1">
      <alignment horizontal="left" vertical="center"/>
      <protection/>
    </xf>
    <xf numFmtId="0" fontId="22" fillId="0" borderId="41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0" fillId="0" borderId="40" xfId="0" applyFont="1" applyBorder="1" applyAlignment="1" applyProtection="1">
      <alignment horizontal="center" vertical="center"/>
      <protection hidden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22" fillId="0" borderId="38" xfId="0" applyFont="1" applyBorder="1" applyAlignment="1">
      <alignment horizontal="left" vertical="center"/>
    </xf>
    <xf numFmtId="0" fontId="22" fillId="0" borderId="39" xfId="0" applyFont="1" applyBorder="1" applyAlignment="1">
      <alignment horizontal="left" vertical="center"/>
    </xf>
    <xf numFmtId="0" fontId="22" fillId="0" borderId="40" xfId="0" applyFont="1" applyBorder="1" applyAlignment="1">
      <alignment horizontal="left" vertical="center"/>
    </xf>
    <xf numFmtId="49" fontId="22" fillId="0" borderId="22" xfId="0" applyNumberFormat="1" applyFont="1" applyBorder="1" applyAlignment="1" applyProtection="1">
      <alignment horizontal="center" vertical="center"/>
      <protection/>
    </xf>
    <xf numFmtId="49" fontId="22" fillId="0" borderId="27" xfId="0" applyNumberFormat="1" applyFont="1" applyBorder="1" applyAlignment="1" applyProtection="1">
      <alignment horizontal="center" vertical="center"/>
      <protection/>
    </xf>
    <xf numFmtId="49" fontId="22" fillId="0" borderId="12" xfId="0" applyNumberFormat="1" applyFont="1" applyBorder="1" applyAlignment="1" applyProtection="1">
      <alignment horizontal="center" vertical="center"/>
      <protection/>
    </xf>
    <xf numFmtId="49" fontId="22" fillId="0" borderId="13" xfId="0" applyNumberFormat="1" applyFont="1" applyBorder="1" applyAlignment="1" applyProtection="1">
      <alignment horizontal="center" vertical="center"/>
      <protection/>
    </xf>
    <xf numFmtId="49" fontId="22" fillId="0" borderId="19" xfId="0" applyNumberFormat="1" applyFont="1" applyBorder="1" applyAlignment="1" applyProtection="1">
      <alignment horizontal="center" vertical="center"/>
      <protection/>
    </xf>
    <xf numFmtId="49" fontId="22" fillId="0" borderId="20" xfId="0" applyNumberFormat="1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19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22" fillId="0" borderId="20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 wrapText="1"/>
      <protection/>
    </xf>
    <xf numFmtId="0" fontId="22" fillId="0" borderId="10" xfId="0" applyFont="1" applyBorder="1" applyAlignment="1" applyProtection="1">
      <alignment horizontal="left" vertical="center" wrapText="1"/>
      <protection/>
    </xf>
    <xf numFmtId="0" fontId="22" fillId="0" borderId="11" xfId="0" applyFont="1" applyBorder="1" applyAlignment="1" applyProtection="1">
      <alignment horizontal="left" vertical="center" wrapText="1"/>
      <protection/>
    </xf>
    <xf numFmtId="0" fontId="22" fillId="0" borderId="12" xfId="0" applyFont="1" applyBorder="1" applyAlignment="1" applyProtection="1">
      <alignment horizontal="left" vertical="center" wrapText="1"/>
      <protection/>
    </xf>
    <xf numFmtId="0" fontId="22" fillId="0" borderId="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left" vertical="center" wrapText="1"/>
      <protection/>
    </xf>
    <xf numFmtId="0" fontId="22" fillId="0" borderId="19" xfId="0" applyFont="1" applyBorder="1" applyAlignment="1" applyProtection="1">
      <alignment horizontal="left" vertical="center" wrapText="1"/>
      <protection/>
    </xf>
    <xf numFmtId="0" fontId="22" fillId="0" borderId="15" xfId="0" applyFont="1" applyBorder="1" applyAlignment="1" applyProtection="1">
      <alignment horizontal="left" vertical="center" wrapText="1"/>
      <protection/>
    </xf>
    <xf numFmtId="0" fontId="22" fillId="0" borderId="20" xfId="0" applyFont="1" applyBorder="1" applyAlignment="1" applyProtection="1">
      <alignment horizontal="left" vertical="center" wrapText="1"/>
      <protection/>
    </xf>
    <xf numFmtId="0" fontId="0" fillId="0" borderId="35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22" fillId="0" borderId="35" xfId="0" applyFont="1" applyBorder="1" applyAlignment="1" applyProtection="1">
      <alignment vertical="center"/>
      <protection/>
    </xf>
    <xf numFmtId="0" fontId="22" fillId="0" borderId="37" xfId="0" applyFont="1" applyBorder="1" applyAlignment="1" applyProtection="1">
      <alignment vertical="center"/>
      <protection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22" fillId="0" borderId="14" xfId="0" applyFont="1" applyBorder="1" applyAlignment="1" applyProtection="1">
      <alignment horizontal="center" vertical="center"/>
      <protection/>
    </xf>
    <xf numFmtId="0" fontId="22" fillId="0" borderId="10" xfId="0" applyFont="1" applyBorder="1" applyAlignment="1" applyProtection="1">
      <alignment horizontal="center" vertical="center"/>
      <protection/>
    </xf>
    <xf numFmtId="0" fontId="22" fillId="0" borderId="12" xfId="0" applyFont="1" applyBorder="1" applyAlignment="1" applyProtection="1">
      <alignment horizontal="center" vertical="center"/>
      <protection/>
    </xf>
    <xf numFmtId="0" fontId="0" fillId="0" borderId="32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0" fillId="0" borderId="29" xfId="0" applyFont="1" applyBorder="1" applyAlignment="1" applyProtection="1">
      <alignment horizontal="center" vertical="center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left" vertical="center"/>
    </xf>
    <xf numFmtId="0" fontId="25" fillId="0" borderId="12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15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22" fillId="0" borderId="35" xfId="0" applyFont="1" applyBorder="1" applyAlignment="1">
      <alignment horizontal="left" vertical="center"/>
    </xf>
    <xf numFmtId="0" fontId="0" fillId="0" borderId="35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24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24" fillId="0" borderId="46" xfId="0" applyFont="1" applyBorder="1" applyAlignment="1">
      <alignment horizontal="center" vertical="center"/>
    </xf>
    <xf numFmtId="0" fontId="0" fillId="0" borderId="48" xfId="0" applyFont="1" applyBorder="1" applyAlignment="1">
      <alignment vertical="center"/>
    </xf>
    <xf numFmtId="0" fontId="22" fillId="0" borderId="0" xfId="0" applyFont="1" applyBorder="1" applyAlignment="1" applyProtection="1">
      <alignment/>
      <protection locked="0"/>
    </xf>
    <xf numFmtId="0" fontId="0" fillId="0" borderId="0" xfId="0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 horizontal="center"/>
      <protection/>
    </xf>
    <xf numFmtId="0" fontId="22" fillId="0" borderId="0" xfId="0" applyFont="1" applyAlignment="1" applyProtection="1">
      <alignment horizontal="right" vertical="center"/>
      <protection hidden="1"/>
    </xf>
    <xf numFmtId="0" fontId="0" fillId="0" borderId="0" xfId="0" applyAlignment="1">
      <alignment horizontal="right" vertical="center"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15" xfId="0" applyBorder="1" applyAlignment="1" applyProtection="1">
      <alignment horizontal="left" shrinkToFit="1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7" fillId="0" borderId="0" xfId="0" applyFont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7" fillId="0" borderId="0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0" fillId="0" borderId="22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2" fillId="0" borderId="21" xfId="0" applyFont="1" applyBorder="1" applyAlignment="1">
      <alignment horizontal="left" vertical="center"/>
    </xf>
    <xf numFmtId="187" fontId="22" fillId="0" borderId="0" xfId="0" applyNumberFormat="1" applyFont="1" applyBorder="1" applyAlignment="1" applyProtection="1">
      <alignment horizontal="center"/>
      <protection hidden="1"/>
    </xf>
    <xf numFmtId="0" fontId="22" fillId="0" borderId="0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5" xfId="0" applyFont="1" applyBorder="1" applyAlignment="1" applyProtection="1">
      <alignment horizontal="center"/>
      <protection locked="0"/>
    </xf>
    <xf numFmtId="0" fontId="22" fillId="0" borderId="12" xfId="0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right" vertical="center"/>
      <protection/>
    </xf>
    <xf numFmtId="187" fontId="23" fillId="0" borderId="0" xfId="0" applyNumberFormat="1" applyFont="1" applyBorder="1" applyAlignment="1" applyProtection="1">
      <alignment horizontal="center"/>
      <protection hidden="1"/>
    </xf>
    <xf numFmtId="0" fontId="23" fillId="0" borderId="0" xfId="0" applyFont="1" applyBorder="1" applyAlignment="1" applyProtection="1">
      <alignment horizontal="center"/>
      <protection hidden="1"/>
    </xf>
    <xf numFmtId="0" fontId="23" fillId="0" borderId="0" xfId="0" applyFont="1" applyBorder="1" applyAlignment="1">
      <alignment horizontal="center" vertical="center"/>
    </xf>
    <xf numFmtId="0" fontId="23" fillId="0" borderId="15" xfId="0" applyFont="1" applyBorder="1" applyAlignment="1" applyProtection="1">
      <alignment horizontal="center"/>
      <protection hidden="1"/>
    </xf>
    <xf numFmtId="0" fontId="23" fillId="0" borderId="15" xfId="0" applyFont="1" applyBorder="1" applyAlignment="1">
      <alignment horizontal="center" vertical="center"/>
    </xf>
    <xf numFmtId="187" fontId="0" fillId="0" borderId="0" xfId="0" applyNumberFormat="1" applyFont="1" applyBorder="1" applyAlignment="1" applyProtection="1">
      <alignment horizontal="center"/>
      <protection locked="0"/>
    </xf>
    <xf numFmtId="187" fontId="0" fillId="0" borderId="15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DE272"/>
  <sheetViews>
    <sheetView showGridLines="0" tabSelected="1" view="pageBreakPreview" zoomScale="90" zoomScaleNormal="90" zoomScaleSheetLayoutView="90" zoomScalePageLayoutView="0" workbookViewId="0" topLeftCell="A1">
      <selection activeCell="Q7" sqref="Q7:AN8"/>
    </sheetView>
  </sheetViews>
  <sheetFormatPr defaultColWidth="9.00390625" defaultRowHeight="13.5"/>
  <cols>
    <col min="1" max="6" width="1.625" style="1" customWidth="1"/>
    <col min="7" max="84" width="1.25" style="1" customWidth="1"/>
    <col min="85" max="97" width="1.625" style="1" customWidth="1"/>
    <col min="98" max="99" width="5.625" style="1" customWidth="1"/>
    <col min="100" max="110" width="5.625" style="1" hidden="1" customWidth="1"/>
    <col min="111" max="16384" width="9.00390625" style="1" customWidth="1"/>
  </cols>
  <sheetData>
    <row r="1" ht="7.5" customHeight="1"/>
    <row r="2" ht="7.5" customHeight="1"/>
    <row r="3" spans="5:84" ht="7.5" customHeight="1">
      <c r="E3" s="344" t="s">
        <v>13</v>
      </c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  <c r="AB3" s="344"/>
      <c r="AC3" s="344"/>
      <c r="AD3" s="344"/>
      <c r="AE3" s="344"/>
      <c r="AF3" s="344"/>
      <c r="AG3" s="344"/>
      <c r="AH3" s="344"/>
      <c r="AI3" s="344"/>
      <c r="AJ3" s="344"/>
      <c r="AK3" s="344"/>
      <c r="AL3" s="344"/>
      <c r="AM3" s="344"/>
      <c r="AN3" s="344"/>
      <c r="AO3" s="344"/>
      <c r="AP3" s="344"/>
      <c r="AQ3" s="344"/>
      <c r="AR3" s="344"/>
      <c r="AS3" s="344"/>
      <c r="AT3" s="344"/>
      <c r="AU3" s="344"/>
      <c r="AV3" s="344"/>
      <c r="AW3" s="344"/>
      <c r="AX3" s="344"/>
      <c r="AY3" s="344"/>
      <c r="AZ3" s="344"/>
      <c r="BA3" s="344"/>
      <c r="BB3" s="344"/>
      <c r="BC3" s="344"/>
      <c r="BD3" s="344"/>
      <c r="BE3" s="344"/>
      <c r="BF3" s="344"/>
      <c r="BG3" s="344"/>
      <c r="BH3" s="344"/>
      <c r="BI3" s="344"/>
      <c r="BJ3" s="344"/>
      <c r="BK3" s="344"/>
      <c r="BL3" s="344"/>
      <c r="BM3" s="344"/>
      <c r="BN3" s="344"/>
      <c r="BO3" s="344"/>
      <c r="BP3" s="344"/>
      <c r="BQ3" s="344"/>
      <c r="BR3" s="344"/>
      <c r="BS3" s="344"/>
      <c r="BT3" s="344"/>
      <c r="BU3" s="344"/>
      <c r="BV3" s="344"/>
      <c r="BW3" s="344"/>
      <c r="BX3" s="344"/>
      <c r="BY3" s="344"/>
      <c r="BZ3" s="344"/>
      <c r="CA3" s="344"/>
      <c r="CB3" s="344"/>
      <c r="CC3" s="344"/>
      <c r="CD3" s="344"/>
      <c r="CE3" s="344"/>
      <c r="CF3" s="344"/>
    </row>
    <row r="4" spans="5:84" ht="7.5" customHeight="1"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  <c r="BX4" s="344"/>
      <c r="BY4" s="344"/>
      <c r="BZ4" s="344"/>
      <c r="CA4" s="344"/>
      <c r="CB4" s="344"/>
      <c r="CC4" s="344"/>
      <c r="CD4" s="344"/>
      <c r="CE4" s="344"/>
      <c r="CF4" s="344"/>
    </row>
    <row r="5" spans="5:84" ht="7.5" customHeight="1">
      <c r="E5" s="352" t="s">
        <v>88</v>
      </c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  <c r="R5" s="352"/>
      <c r="S5" s="352"/>
      <c r="T5" s="352"/>
      <c r="U5" s="352"/>
      <c r="V5" s="352"/>
      <c r="W5" s="352"/>
      <c r="X5" s="352"/>
      <c r="Y5" s="352"/>
      <c r="Z5" s="352"/>
      <c r="AA5" s="352"/>
      <c r="AB5" s="352"/>
      <c r="AC5" s="352"/>
      <c r="AD5" s="352"/>
      <c r="AE5" s="352"/>
      <c r="AF5" s="352"/>
      <c r="AG5" s="352"/>
      <c r="AH5" s="352"/>
      <c r="AI5" s="352"/>
      <c r="AJ5" s="352"/>
      <c r="AK5" s="352"/>
      <c r="AL5" s="352"/>
      <c r="AM5" s="352"/>
      <c r="AN5" s="352"/>
      <c r="AO5" s="352"/>
      <c r="AP5" s="352"/>
      <c r="AQ5" s="352"/>
      <c r="AR5" s="352"/>
      <c r="AS5" s="352"/>
      <c r="AT5" s="352"/>
      <c r="AU5" s="352"/>
      <c r="AV5" s="352"/>
      <c r="AW5" s="352"/>
      <c r="AX5" s="352"/>
      <c r="AY5" s="352"/>
      <c r="AZ5" s="352"/>
      <c r="BA5" s="352"/>
      <c r="BB5" s="352"/>
      <c r="BC5" s="352"/>
      <c r="BD5" s="352"/>
      <c r="BE5" s="352"/>
      <c r="BF5" s="352"/>
      <c r="BG5" s="352"/>
      <c r="BH5" s="352"/>
      <c r="BI5" s="352"/>
      <c r="BJ5" s="23"/>
      <c r="BK5" s="23"/>
      <c r="BL5" s="23"/>
      <c r="BM5" s="347" t="s">
        <v>92</v>
      </c>
      <c r="BN5" s="348"/>
      <c r="BO5" s="348"/>
      <c r="BP5" s="348"/>
      <c r="BQ5" s="348"/>
      <c r="BR5" s="348"/>
      <c r="BS5" s="348"/>
      <c r="BT5" s="348"/>
      <c r="BU5" s="348"/>
      <c r="BV5" s="348"/>
      <c r="BW5" s="348"/>
      <c r="BX5" s="348"/>
      <c r="BY5" s="348"/>
      <c r="BZ5" s="348"/>
      <c r="CA5" s="348"/>
      <c r="CB5" s="348"/>
      <c r="CC5" s="348"/>
      <c r="CD5" s="348"/>
      <c r="CE5" s="348"/>
      <c r="CF5" s="23"/>
    </row>
    <row r="6" spans="5:84" ht="7.5" customHeight="1"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2"/>
      <c r="BF6" s="352"/>
      <c r="BG6" s="352"/>
      <c r="BH6" s="352"/>
      <c r="BI6" s="352"/>
      <c r="BJ6" s="23"/>
      <c r="BK6" s="23"/>
      <c r="BL6" s="23"/>
      <c r="BM6" s="348"/>
      <c r="BN6" s="348"/>
      <c r="BO6" s="348"/>
      <c r="BP6" s="348"/>
      <c r="BQ6" s="348"/>
      <c r="BR6" s="348"/>
      <c r="BS6" s="348"/>
      <c r="BT6" s="348"/>
      <c r="BU6" s="348"/>
      <c r="BV6" s="348"/>
      <c r="BW6" s="348"/>
      <c r="BX6" s="348"/>
      <c r="BY6" s="348"/>
      <c r="BZ6" s="348"/>
      <c r="CA6" s="348"/>
      <c r="CB6" s="348"/>
      <c r="CC6" s="348"/>
      <c r="CD6" s="348"/>
      <c r="CE6" s="348"/>
      <c r="CF6" s="23"/>
    </row>
    <row r="7" spans="6:84" ht="7.5" customHeight="1">
      <c r="F7" s="345" t="s">
        <v>29</v>
      </c>
      <c r="G7" s="345"/>
      <c r="H7" s="345"/>
      <c r="I7" s="345"/>
      <c r="J7" s="345"/>
      <c r="K7" s="345"/>
      <c r="L7" s="345"/>
      <c r="M7" s="345"/>
      <c r="N7" s="345"/>
      <c r="O7" s="345"/>
      <c r="P7" s="346" t="s">
        <v>30</v>
      </c>
      <c r="Q7" s="349"/>
      <c r="R7" s="349"/>
      <c r="S7" s="349"/>
      <c r="T7" s="349"/>
      <c r="U7" s="349"/>
      <c r="V7" s="349"/>
      <c r="W7" s="349"/>
      <c r="X7" s="349"/>
      <c r="Y7" s="349"/>
      <c r="Z7" s="349"/>
      <c r="AA7" s="349"/>
      <c r="AB7" s="349"/>
      <c r="AC7" s="349"/>
      <c r="AD7" s="349"/>
      <c r="AE7" s="349"/>
      <c r="AF7" s="349"/>
      <c r="AG7" s="349"/>
      <c r="AH7" s="349"/>
      <c r="AI7" s="349"/>
      <c r="AJ7" s="349"/>
      <c r="AK7" s="349"/>
      <c r="AL7" s="349"/>
      <c r="AM7" s="349"/>
      <c r="AN7" s="349"/>
      <c r="AP7" s="35"/>
      <c r="AQ7" s="222"/>
      <c r="AR7" s="334"/>
      <c r="AS7" s="334"/>
      <c r="AT7" s="334"/>
      <c r="AU7" s="334"/>
      <c r="AV7" s="334"/>
      <c r="AW7" s="351"/>
      <c r="AX7" s="351"/>
      <c r="AY7" s="351"/>
      <c r="AZ7" s="351"/>
      <c r="BA7" s="351"/>
      <c r="BB7" s="351"/>
      <c r="BC7" s="351"/>
      <c r="BD7" s="351"/>
      <c r="BE7" s="351"/>
      <c r="BF7" s="351"/>
      <c r="BG7" s="41"/>
      <c r="BH7" s="2"/>
      <c r="BI7" s="2"/>
      <c r="BJ7" s="2"/>
      <c r="BK7" s="2"/>
      <c r="BL7" s="2"/>
      <c r="BM7" s="2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</row>
    <row r="8" spans="6:65" ht="7.5" customHeight="1"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2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P8" s="35"/>
      <c r="AQ8" s="334"/>
      <c r="AR8" s="334"/>
      <c r="AS8" s="334"/>
      <c r="AT8" s="334"/>
      <c r="AU8" s="334"/>
      <c r="AV8" s="334"/>
      <c r="AW8" s="351"/>
      <c r="AX8" s="351"/>
      <c r="AY8" s="351"/>
      <c r="AZ8" s="351"/>
      <c r="BA8" s="351"/>
      <c r="BB8" s="351"/>
      <c r="BC8" s="351"/>
      <c r="BD8" s="351"/>
      <c r="BE8" s="351"/>
      <c r="BF8" s="351"/>
      <c r="BG8" s="28"/>
      <c r="BH8" s="28"/>
      <c r="BI8" s="40"/>
      <c r="BJ8" s="23"/>
      <c r="BK8" s="23"/>
      <c r="BL8" s="23"/>
      <c r="BM8" s="23"/>
    </row>
    <row r="9" spans="6:103" ht="7.5" customHeight="1">
      <c r="F9" s="185" t="s">
        <v>28</v>
      </c>
      <c r="G9" s="185"/>
      <c r="H9" s="185"/>
      <c r="I9" s="185"/>
      <c r="J9" s="185"/>
      <c r="K9" s="185"/>
      <c r="L9" s="185"/>
      <c r="M9" s="185"/>
      <c r="N9" s="185"/>
      <c r="O9" s="185"/>
      <c r="P9" s="181" t="s">
        <v>31</v>
      </c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P9" s="35"/>
      <c r="AQ9" s="222"/>
      <c r="AR9" s="334"/>
      <c r="AS9" s="334"/>
      <c r="AT9" s="334"/>
      <c r="AU9" s="334"/>
      <c r="AV9" s="334"/>
      <c r="AW9" s="333"/>
      <c r="AX9" s="357"/>
      <c r="AY9" s="357"/>
      <c r="AZ9" s="357"/>
      <c r="BA9" s="357"/>
      <c r="BB9" s="222"/>
      <c r="BC9" s="334"/>
      <c r="BD9" s="334"/>
      <c r="BE9" s="334"/>
      <c r="BF9" s="334"/>
      <c r="BG9" s="334"/>
      <c r="BH9" s="333"/>
      <c r="BI9" s="333"/>
      <c r="BJ9" s="333"/>
      <c r="BK9" s="333"/>
      <c r="BL9" s="333"/>
      <c r="BM9" s="334"/>
      <c r="CR9" s="26"/>
      <c r="CS9" s="26"/>
      <c r="CT9" s="26"/>
      <c r="CY9" s="58"/>
    </row>
    <row r="10" spans="6:109" ht="7.5" customHeight="1"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2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P10" s="35"/>
      <c r="AQ10" s="334"/>
      <c r="AR10" s="334"/>
      <c r="AS10" s="334"/>
      <c r="AT10" s="334"/>
      <c r="AU10" s="334"/>
      <c r="AV10" s="334"/>
      <c r="AW10" s="357"/>
      <c r="AX10" s="357"/>
      <c r="AY10" s="357"/>
      <c r="AZ10" s="357"/>
      <c r="BA10" s="357"/>
      <c r="BB10" s="334"/>
      <c r="BC10" s="334"/>
      <c r="BD10" s="334"/>
      <c r="BE10" s="334"/>
      <c r="BF10" s="334"/>
      <c r="BG10" s="334"/>
      <c r="BH10" s="333"/>
      <c r="BI10" s="333"/>
      <c r="BJ10" s="333"/>
      <c r="BK10" s="333"/>
      <c r="BL10" s="333"/>
      <c r="BM10" s="334"/>
      <c r="BN10" s="23"/>
      <c r="BW10" s="339"/>
      <c r="BX10" s="339"/>
      <c r="BY10" s="339"/>
      <c r="BZ10" s="339"/>
      <c r="CA10" s="339"/>
      <c r="CB10" s="339"/>
      <c r="CC10" s="339"/>
      <c r="CD10" s="339"/>
      <c r="CE10" s="339"/>
      <c r="CF10" s="339"/>
      <c r="CR10" s="26"/>
      <c r="CS10" s="26"/>
      <c r="CT10" s="26"/>
      <c r="CW10" s="58"/>
      <c r="CX10" s="58"/>
      <c r="CY10" s="58" t="s">
        <v>51</v>
      </c>
      <c r="DB10" s="68" t="s">
        <v>60</v>
      </c>
      <c r="DC10" s="57"/>
      <c r="DD10" s="57"/>
      <c r="DE10" s="57"/>
    </row>
    <row r="11" spans="6:109" ht="7.5" customHeight="1">
      <c r="F11" s="185" t="s">
        <v>41</v>
      </c>
      <c r="G11" s="185"/>
      <c r="H11" s="185"/>
      <c r="I11" s="185"/>
      <c r="J11" s="185"/>
      <c r="K11" s="185"/>
      <c r="L11" s="185"/>
      <c r="M11" s="185"/>
      <c r="N11" s="185"/>
      <c r="O11" s="185"/>
      <c r="P11" s="181" t="s">
        <v>30</v>
      </c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P11" s="342" t="s">
        <v>40</v>
      </c>
      <c r="AQ11" s="342"/>
      <c r="AR11" s="342"/>
      <c r="AS11" s="342"/>
      <c r="AT11" s="342"/>
      <c r="AU11" s="358" t="s">
        <v>30</v>
      </c>
      <c r="AV11" s="355" t="s">
        <v>93</v>
      </c>
      <c r="AW11" s="355"/>
      <c r="AX11" s="355"/>
      <c r="AY11" s="355"/>
      <c r="AZ11" s="355" t="s">
        <v>47</v>
      </c>
      <c r="BA11" s="355"/>
      <c r="BB11" s="191" t="s">
        <v>44</v>
      </c>
      <c r="BC11" s="191"/>
      <c r="BD11" s="355" t="s">
        <v>47</v>
      </c>
      <c r="BE11" s="355"/>
      <c r="BF11" s="191" t="s">
        <v>45</v>
      </c>
      <c r="BG11" s="191"/>
      <c r="BH11" s="355" t="s">
        <v>47</v>
      </c>
      <c r="BI11" s="355"/>
      <c r="BJ11" s="355"/>
      <c r="BK11" s="355"/>
      <c r="BL11" s="342" t="s">
        <v>46</v>
      </c>
      <c r="BM11" s="342"/>
      <c r="BO11" s="337" t="s">
        <v>25</v>
      </c>
      <c r="BP11" s="334"/>
      <c r="BQ11" s="334"/>
      <c r="BR11" s="334"/>
      <c r="BS11" s="334"/>
      <c r="BT11" s="334"/>
      <c r="BU11" s="334"/>
      <c r="BV11" s="334"/>
      <c r="BW11" s="53"/>
      <c r="BX11" s="54" t="s">
        <v>47</v>
      </c>
      <c r="BY11" s="340"/>
      <c r="BZ11" s="340"/>
      <c r="CA11" s="340" t="s">
        <v>47</v>
      </c>
      <c r="CB11" s="340"/>
      <c r="CC11" s="353" t="s">
        <v>42</v>
      </c>
      <c r="CD11" s="353"/>
      <c r="CE11" s="353"/>
      <c r="CF11" s="353"/>
      <c r="CW11" s="58" t="s">
        <v>49</v>
      </c>
      <c r="CX11" s="58" t="s">
        <v>49</v>
      </c>
      <c r="CY11" s="58">
        <v>1</v>
      </c>
      <c r="DB11" s="68" t="s">
        <v>59</v>
      </c>
      <c r="DC11" s="57">
        <v>1</v>
      </c>
      <c r="DD11" s="57">
        <v>1</v>
      </c>
      <c r="DE11" s="57">
        <v>1</v>
      </c>
    </row>
    <row r="12" spans="6:109" ht="7.5" customHeight="1"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2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P12" s="343"/>
      <c r="AQ12" s="343"/>
      <c r="AR12" s="343"/>
      <c r="AS12" s="343"/>
      <c r="AT12" s="343"/>
      <c r="AU12" s="359"/>
      <c r="AV12" s="356"/>
      <c r="AW12" s="356"/>
      <c r="AX12" s="356"/>
      <c r="AY12" s="356"/>
      <c r="AZ12" s="356"/>
      <c r="BA12" s="356"/>
      <c r="BB12" s="192"/>
      <c r="BC12" s="192"/>
      <c r="BD12" s="356"/>
      <c r="BE12" s="356"/>
      <c r="BF12" s="192"/>
      <c r="BG12" s="192"/>
      <c r="BH12" s="356"/>
      <c r="BI12" s="356"/>
      <c r="BJ12" s="356"/>
      <c r="BK12" s="356"/>
      <c r="BL12" s="343"/>
      <c r="BM12" s="343"/>
      <c r="BO12" s="338"/>
      <c r="BP12" s="338"/>
      <c r="BQ12" s="338"/>
      <c r="BR12" s="338"/>
      <c r="BS12" s="338"/>
      <c r="BT12" s="338"/>
      <c r="BU12" s="338"/>
      <c r="BV12" s="338"/>
      <c r="BW12" s="55"/>
      <c r="BX12" s="55"/>
      <c r="BY12" s="341"/>
      <c r="BZ12" s="341"/>
      <c r="CA12" s="341"/>
      <c r="CB12" s="341"/>
      <c r="CC12" s="354"/>
      <c r="CD12" s="354"/>
      <c r="CE12" s="354"/>
      <c r="CF12" s="354"/>
      <c r="CW12" s="58" t="s">
        <v>50</v>
      </c>
      <c r="CX12" s="58" t="s">
        <v>50</v>
      </c>
      <c r="CY12" s="58">
        <v>2</v>
      </c>
      <c r="DB12" s="68" t="s">
        <v>43</v>
      </c>
      <c r="DC12" s="57">
        <v>2</v>
      </c>
      <c r="DD12" s="57">
        <v>2</v>
      </c>
      <c r="DE12" s="57">
        <v>2</v>
      </c>
    </row>
    <row r="13" spans="60:109" ht="7.5" customHeight="1"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W13" s="58"/>
      <c r="CX13" s="58"/>
      <c r="CY13" s="58"/>
      <c r="DB13" s="68" t="s">
        <v>93</v>
      </c>
      <c r="DC13" s="57">
        <v>3</v>
      </c>
      <c r="DD13" s="57">
        <v>3</v>
      </c>
      <c r="DE13" s="57">
        <v>3</v>
      </c>
    </row>
    <row r="14" spans="5:109" ht="7.5" customHeight="1">
      <c r="E14" s="110" t="s">
        <v>0</v>
      </c>
      <c r="F14" s="314"/>
      <c r="G14" s="314"/>
      <c r="H14" s="314"/>
      <c r="I14" s="314"/>
      <c r="J14" s="314"/>
      <c r="K14" s="314"/>
      <c r="L14" s="315"/>
      <c r="M14" s="321" t="s">
        <v>1</v>
      </c>
      <c r="N14" s="322"/>
      <c r="O14" s="322"/>
      <c r="P14" s="322"/>
      <c r="Q14" s="322"/>
      <c r="R14" s="322"/>
      <c r="S14" s="322"/>
      <c r="T14" s="322"/>
      <c r="U14" s="322"/>
      <c r="V14" s="322"/>
      <c r="W14" s="322"/>
      <c r="X14" s="321" t="s">
        <v>4</v>
      </c>
      <c r="Y14" s="322"/>
      <c r="Z14" s="322"/>
      <c r="AA14" s="322"/>
      <c r="AB14" s="322"/>
      <c r="AC14" s="322"/>
      <c r="AD14" s="322"/>
      <c r="AE14" s="322"/>
      <c r="AF14" s="322"/>
      <c r="AG14" s="322"/>
      <c r="AH14" s="322"/>
      <c r="AI14" s="322"/>
      <c r="AJ14" s="322"/>
      <c r="AK14" s="321" t="s">
        <v>3</v>
      </c>
      <c r="AL14" s="322"/>
      <c r="AM14" s="322"/>
      <c r="AN14" s="322"/>
      <c r="AO14" s="322"/>
      <c r="AP14" s="322"/>
      <c r="AQ14" s="322"/>
      <c r="AR14" s="322"/>
      <c r="AS14" s="322"/>
      <c r="AT14" s="322"/>
      <c r="AU14" s="322"/>
      <c r="AV14" s="322"/>
      <c r="AW14" s="322"/>
      <c r="AX14" s="322"/>
      <c r="AY14" s="322"/>
      <c r="AZ14" s="322"/>
      <c r="BA14" s="322"/>
      <c r="BB14" s="322"/>
      <c r="BC14" s="322"/>
      <c r="BD14" s="322"/>
      <c r="BE14" s="322"/>
      <c r="BF14" s="322"/>
      <c r="BG14" s="322"/>
      <c r="BH14" s="335" t="s">
        <v>5</v>
      </c>
      <c r="BI14" s="336"/>
      <c r="BJ14" s="336"/>
      <c r="BK14" s="336"/>
      <c r="BL14" s="336"/>
      <c r="BM14" s="336"/>
      <c r="BN14" s="336"/>
      <c r="BO14" s="336"/>
      <c r="BP14" s="336"/>
      <c r="BQ14" s="336"/>
      <c r="BR14" s="336"/>
      <c r="BS14" s="336"/>
      <c r="BT14" s="336"/>
      <c r="BU14" s="336"/>
      <c r="BV14" s="336"/>
      <c r="BW14" s="335" t="s">
        <v>6</v>
      </c>
      <c r="BX14" s="336"/>
      <c r="BY14" s="336"/>
      <c r="BZ14" s="336"/>
      <c r="CA14" s="336"/>
      <c r="CB14" s="336"/>
      <c r="CC14" s="336"/>
      <c r="CD14" s="336"/>
      <c r="CE14" s="336"/>
      <c r="CF14" s="336"/>
      <c r="CW14" s="58"/>
      <c r="CX14" s="58"/>
      <c r="CY14" s="58"/>
      <c r="DA14" s="46"/>
      <c r="DC14" s="67">
        <v>4</v>
      </c>
      <c r="DD14" s="57">
        <v>4</v>
      </c>
      <c r="DE14" s="57">
        <v>4</v>
      </c>
    </row>
    <row r="15" spans="3:109" ht="7.5" customHeight="1">
      <c r="C15" s="26"/>
      <c r="D15" s="26"/>
      <c r="E15" s="316"/>
      <c r="F15" s="317"/>
      <c r="G15" s="317"/>
      <c r="H15" s="317"/>
      <c r="I15" s="317"/>
      <c r="J15" s="317"/>
      <c r="K15" s="317"/>
      <c r="L15" s="318"/>
      <c r="M15" s="323"/>
      <c r="N15" s="323"/>
      <c r="O15" s="323"/>
      <c r="P15" s="323"/>
      <c r="Q15" s="323"/>
      <c r="R15" s="323"/>
      <c r="S15" s="323"/>
      <c r="T15" s="323"/>
      <c r="U15" s="323"/>
      <c r="V15" s="323"/>
      <c r="W15" s="323"/>
      <c r="X15" s="323"/>
      <c r="Y15" s="323"/>
      <c r="Z15" s="323"/>
      <c r="AA15" s="323"/>
      <c r="AB15" s="323"/>
      <c r="AC15" s="323"/>
      <c r="AD15" s="323"/>
      <c r="AE15" s="323"/>
      <c r="AF15" s="323"/>
      <c r="AG15" s="323"/>
      <c r="AH15" s="323"/>
      <c r="AI15" s="323"/>
      <c r="AJ15" s="323"/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323"/>
      <c r="AY15" s="323"/>
      <c r="AZ15" s="323"/>
      <c r="BA15" s="323"/>
      <c r="BB15" s="323"/>
      <c r="BC15" s="323"/>
      <c r="BD15" s="323"/>
      <c r="BE15" s="323"/>
      <c r="BF15" s="323"/>
      <c r="BG15" s="323"/>
      <c r="BH15" s="336"/>
      <c r="BI15" s="336"/>
      <c r="BJ15" s="336"/>
      <c r="BK15" s="336"/>
      <c r="BL15" s="336"/>
      <c r="BM15" s="336"/>
      <c r="BN15" s="336"/>
      <c r="BO15" s="336"/>
      <c r="BP15" s="336"/>
      <c r="BQ15" s="336"/>
      <c r="BR15" s="336"/>
      <c r="BS15" s="336"/>
      <c r="BT15" s="336"/>
      <c r="BU15" s="336"/>
      <c r="BV15" s="336"/>
      <c r="BW15" s="336"/>
      <c r="BX15" s="336"/>
      <c r="BY15" s="336"/>
      <c r="BZ15" s="336"/>
      <c r="CA15" s="336"/>
      <c r="CB15" s="336"/>
      <c r="CC15" s="336"/>
      <c r="CD15" s="336"/>
      <c r="CE15" s="336"/>
      <c r="CF15" s="336"/>
      <c r="CW15" s="58"/>
      <c r="CX15" s="58" t="e">
        <f>VLOOKUP(BP29,CX10:CY12,2,FALSE)</f>
        <v>#N/A</v>
      </c>
      <c r="CY15" s="58"/>
      <c r="DA15" s="46"/>
      <c r="DC15" s="67">
        <v>5</v>
      </c>
      <c r="DD15" s="57">
        <v>5</v>
      </c>
      <c r="DE15" s="57">
        <v>5</v>
      </c>
    </row>
    <row r="16" spans="5:109" ht="7.5" customHeight="1">
      <c r="E16" s="316"/>
      <c r="F16" s="317"/>
      <c r="G16" s="317"/>
      <c r="H16" s="317"/>
      <c r="I16" s="317"/>
      <c r="J16" s="317"/>
      <c r="K16" s="317"/>
      <c r="L16" s="318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36"/>
      <c r="BI16" s="336"/>
      <c r="BJ16" s="336"/>
      <c r="BK16" s="336"/>
      <c r="BL16" s="336"/>
      <c r="BM16" s="336"/>
      <c r="BN16" s="336"/>
      <c r="BO16" s="336"/>
      <c r="BP16" s="336"/>
      <c r="BQ16" s="336"/>
      <c r="BR16" s="336"/>
      <c r="BS16" s="336"/>
      <c r="BT16" s="336"/>
      <c r="BU16" s="336"/>
      <c r="BV16" s="336"/>
      <c r="BW16" s="327" t="s">
        <v>14</v>
      </c>
      <c r="BX16" s="328"/>
      <c r="BY16" s="328"/>
      <c r="BZ16" s="328"/>
      <c r="CA16" s="329"/>
      <c r="CB16" s="331" t="s">
        <v>15</v>
      </c>
      <c r="CC16" s="328"/>
      <c r="CD16" s="328"/>
      <c r="CE16" s="329"/>
      <c r="CF16" s="332"/>
      <c r="DA16" s="46"/>
      <c r="DC16" s="67">
        <v>6</v>
      </c>
      <c r="DD16" s="57">
        <v>6</v>
      </c>
      <c r="DE16" s="57">
        <v>6</v>
      </c>
    </row>
    <row r="17" spans="5:109" ht="7.5" customHeight="1">
      <c r="E17" s="319"/>
      <c r="F17" s="304"/>
      <c r="G17" s="304"/>
      <c r="H17" s="304"/>
      <c r="I17" s="304"/>
      <c r="J17" s="304"/>
      <c r="K17" s="304"/>
      <c r="L17" s="320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3"/>
      <c r="Z17" s="323"/>
      <c r="AA17" s="323"/>
      <c r="AB17" s="323"/>
      <c r="AC17" s="323"/>
      <c r="AD17" s="323"/>
      <c r="AE17" s="323"/>
      <c r="AF17" s="323"/>
      <c r="AG17" s="323"/>
      <c r="AH17" s="323"/>
      <c r="AI17" s="323"/>
      <c r="AJ17" s="323"/>
      <c r="AK17" s="323"/>
      <c r="AL17" s="323"/>
      <c r="AM17" s="323"/>
      <c r="AN17" s="323"/>
      <c r="AO17" s="323"/>
      <c r="AP17" s="323"/>
      <c r="AQ17" s="323"/>
      <c r="AR17" s="323"/>
      <c r="AS17" s="323"/>
      <c r="AT17" s="323"/>
      <c r="AU17" s="323"/>
      <c r="AV17" s="323"/>
      <c r="AW17" s="323"/>
      <c r="AX17" s="323"/>
      <c r="AY17" s="323"/>
      <c r="AZ17" s="323"/>
      <c r="BA17" s="323"/>
      <c r="BB17" s="323"/>
      <c r="BC17" s="323"/>
      <c r="BD17" s="323"/>
      <c r="BE17" s="323"/>
      <c r="BF17" s="323"/>
      <c r="BG17" s="323"/>
      <c r="BH17" s="336"/>
      <c r="BI17" s="336"/>
      <c r="BJ17" s="336"/>
      <c r="BK17" s="336"/>
      <c r="BL17" s="336"/>
      <c r="BM17" s="336"/>
      <c r="BN17" s="336"/>
      <c r="BO17" s="336"/>
      <c r="BP17" s="336"/>
      <c r="BQ17" s="336"/>
      <c r="BR17" s="336"/>
      <c r="BS17" s="336"/>
      <c r="BT17" s="336"/>
      <c r="BU17" s="336"/>
      <c r="BV17" s="336"/>
      <c r="BW17" s="330"/>
      <c r="BX17" s="328"/>
      <c r="BY17" s="328"/>
      <c r="BZ17" s="328"/>
      <c r="CA17" s="329"/>
      <c r="CB17" s="328"/>
      <c r="CC17" s="328"/>
      <c r="CD17" s="328"/>
      <c r="CE17" s="329"/>
      <c r="CF17" s="332"/>
      <c r="DC17" s="67">
        <v>7</v>
      </c>
      <c r="DD17" s="57">
        <v>7</v>
      </c>
      <c r="DE17" s="57">
        <v>7</v>
      </c>
    </row>
    <row r="18" spans="5:109" ht="7.5" customHeight="1">
      <c r="E18" s="129" t="s">
        <v>32</v>
      </c>
      <c r="F18" s="130"/>
      <c r="G18" s="120" t="s">
        <v>83</v>
      </c>
      <c r="H18" s="121"/>
      <c r="I18" s="121"/>
      <c r="J18" s="121"/>
      <c r="K18" s="121"/>
      <c r="L18" s="122"/>
      <c r="M18" s="324" t="s">
        <v>7</v>
      </c>
      <c r="N18" s="325"/>
      <c r="O18" s="325"/>
      <c r="P18" s="325"/>
      <c r="Q18" s="325"/>
      <c r="R18" s="325"/>
      <c r="S18" s="325"/>
      <c r="T18" s="325"/>
      <c r="U18" s="325"/>
      <c r="V18" s="325"/>
      <c r="W18" s="325"/>
      <c r="X18" s="324" t="s">
        <v>8</v>
      </c>
      <c r="Y18" s="325"/>
      <c r="Z18" s="325"/>
      <c r="AA18" s="325"/>
      <c r="AB18" s="325"/>
      <c r="AC18" s="325"/>
      <c r="AD18" s="325"/>
      <c r="AE18" s="325"/>
      <c r="AF18" s="325"/>
      <c r="AG18" s="325"/>
      <c r="AH18" s="325"/>
      <c r="AI18" s="325"/>
      <c r="AJ18" s="325"/>
      <c r="AK18" s="86" t="s">
        <v>74</v>
      </c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187"/>
      <c r="BE18" s="187"/>
      <c r="BF18" s="187"/>
      <c r="BG18" s="188"/>
      <c r="BH18" s="360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5"/>
      <c r="BW18" s="77"/>
      <c r="BX18" s="78"/>
      <c r="BY18" s="78"/>
      <c r="BZ18" s="78"/>
      <c r="CA18" s="79"/>
      <c r="CB18" s="78"/>
      <c r="CC18" s="78"/>
      <c r="CD18" s="78"/>
      <c r="CE18" s="78"/>
      <c r="CF18" s="105"/>
      <c r="CG18" s="86" t="s">
        <v>36</v>
      </c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8"/>
      <c r="DC18" s="67">
        <v>8</v>
      </c>
      <c r="DD18" s="57">
        <v>8</v>
      </c>
      <c r="DE18" s="57">
        <v>8</v>
      </c>
    </row>
    <row r="19" spans="5:109" ht="7.5" customHeight="1">
      <c r="E19" s="131"/>
      <c r="F19" s="132"/>
      <c r="G19" s="123"/>
      <c r="H19" s="124"/>
      <c r="I19" s="124"/>
      <c r="J19" s="124"/>
      <c r="K19" s="124"/>
      <c r="L19" s="125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92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189"/>
      <c r="BE19" s="189"/>
      <c r="BF19" s="189"/>
      <c r="BG19" s="190"/>
      <c r="BH19" s="361"/>
      <c r="BI19" s="362"/>
      <c r="BJ19" s="362"/>
      <c r="BK19" s="362"/>
      <c r="BL19" s="362"/>
      <c r="BM19" s="362"/>
      <c r="BN19" s="362"/>
      <c r="BO19" s="362"/>
      <c r="BP19" s="362"/>
      <c r="BQ19" s="362"/>
      <c r="BR19" s="362"/>
      <c r="BS19" s="362"/>
      <c r="BT19" s="362"/>
      <c r="BU19" s="362"/>
      <c r="BV19" s="363"/>
      <c r="BW19" s="83"/>
      <c r="BX19" s="84"/>
      <c r="BY19" s="84"/>
      <c r="BZ19" s="84"/>
      <c r="CA19" s="85"/>
      <c r="CB19" s="84"/>
      <c r="CC19" s="84"/>
      <c r="CD19" s="84"/>
      <c r="CE19" s="84"/>
      <c r="CF19" s="109"/>
      <c r="CG19" s="135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7"/>
      <c r="DC19" s="67">
        <v>9</v>
      </c>
      <c r="DD19" s="57">
        <v>9</v>
      </c>
      <c r="DE19" s="57">
        <v>9</v>
      </c>
    </row>
    <row r="20" spans="5:109" ht="7.5" customHeight="1">
      <c r="E20" s="131"/>
      <c r="F20" s="132"/>
      <c r="G20" s="123"/>
      <c r="H20" s="124"/>
      <c r="I20" s="124"/>
      <c r="J20" s="124"/>
      <c r="K20" s="124"/>
      <c r="L20" s="125"/>
      <c r="M20" s="162" t="s">
        <v>65</v>
      </c>
      <c r="N20" s="163"/>
      <c r="O20" s="163"/>
      <c r="P20" s="163"/>
      <c r="Q20" s="163"/>
      <c r="R20" s="163"/>
      <c r="S20" s="163"/>
      <c r="T20" s="163"/>
      <c r="U20" s="163"/>
      <c r="V20" s="163"/>
      <c r="W20" s="164"/>
      <c r="X20" s="162" t="s">
        <v>70</v>
      </c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4"/>
      <c r="AK20" s="167" t="s">
        <v>75</v>
      </c>
      <c r="AL20" s="168"/>
      <c r="AM20" s="168"/>
      <c r="AN20" s="168"/>
      <c r="AO20" s="168"/>
      <c r="AP20" s="168"/>
      <c r="AQ20" s="168"/>
      <c r="AR20" s="168"/>
      <c r="AS20" s="168"/>
      <c r="AT20" s="168"/>
      <c r="AU20" s="168"/>
      <c r="AV20" s="168"/>
      <c r="AW20" s="168"/>
      <c r="AX20" s="168"/>
      <c r="AY20" s="168"/>
      <c r="AZ20" s="168"/>
      <c r="BA20" s="168"/>
      <c r="BB20" s="168"/>
      <c r="BC20" s="168"/>
      <c r="BD20" s="168"/>
      <c r="BE20" s="168"/>
      <c r="BF20" s="168"/>
      <c r="BG20" s="169"/>
      <c r="BH20" s="176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8"/>
      <c r="BW20" s="179"/>
      <c r="BX20" s="149"/>
      <c r="BY20" s="149"/>
      <c r="BZ20" s="149"/>
      <c r="CA20" s="180"/>
      <c r="CB20" s="148"/>
      <c r="CC20" s="149"/>
      <c r="CD20" s="149"/>
      <c r="CE20" s="149"/>
      <c r="CF20" s="150"/>
      <c r="CG20" s="138" t="s">
        <v>36</v>
      </c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DC20" s="67">
        <v>10</v>
      </c>
      <c r="DD20" s="57">
        <v>10</v>
      </c>
      <c r="DE20" s="57">
        <v>10</v>
      </c>
    </row>
    <row r="21" spans="5:109" ht="7.5" customHeight="1">
      <c r="E21" s="131"/>
      <c r="F21" s="132"/>
      <c r="G21" s="123"/>
      <c r="H21" s="124"/>
      <c r="I21" s="124"/>
      <c r="J21" s="124"/>
      <c r="K21" s="124"/>
      <c r="L21" s="125"/>
      <c r="M21" s="123"/>
      <c r="N21" s="124"/>
      <c r="O21" s="124"/>
      <c r="P21" s="124"/>
      <c r="Q21" s="124"/>
      <c r="R21" s="124"/>
      <c r="S21" s="124"/>
      <c r="T21" s="124"/>
      <c r="U21" s="124"/>
      <c r="V21" s="124"/>
      <c r="W21" s="125"/>
      <c r="X21" s="123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5"/>
      <c r="AK21" s="170"/>
      <c r="AL21" s="171"/>
      <c r="AM21" s="171"/>
      <c r="AN21" s="171"/>
      <c r="AO21" s="171"/>
      <c r="AP21" s="171"/>
      <c r="AQ21" s="171"/>
      <c r="AR21" s="171"/>
      <c r="AS21" s="171"/>
      <c r="AT21" s="171"/>
      <c r="AU21" s="171"/>
      <c r="AV21" s="171"/>
      <c r="AW21" s="171"/>
      <c r="AX21" s="171"/>
      <c r="AY21" s="171"/>
      <c r="AZ21" s="171"/>
      <c r="BA21" s="171"/>
      <c r="BB21" s="171"/>
      <c r="BC21" s="171"/>
      <c r="BD21" s="171"/>
      <c r="BE21" s="171"/>
      <c r="BF21" s="171"/>
      <c r="BG21" s="172"/>
      <c r="BH21" s="98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100"/>
      <c r="BW21" s="80"/>
      <c r="BX21" s="81"/>
      <c r="BY21" s="81"/>
      <c r="BZ21" s="81"/>
      <c r="CA21" s="82"/>
      <c r="CB21" s="106"/>
      <c r="CC21" s="81"/>
      <c r="CD21" s="81"/>
      <c r="CE21" s="81"/>
      <c r="CF21" s="107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DC21" s="67">
        <v>11</v>
      </c>
      <c r="DD21" s="57">
        <v>11</v>
      </c>
      <c r="DE21" s="57">
        <v>11</v>
      </c>
    </row>
    <row r="22" spans="5:109" ht="7.5" customHeight="1">
      <c r="E22" s="131"/>
      <c r="F22" s="132"/>
      <c r="G22" s="123"/>
      <c r="H22" s="124"/>
      <c r="I22" s="124"/>
      <c r="J22" s="124"/>
      <c r="K22" s="124"/>
      <c r="L22" s="125"/>
      <c r="M22" s="123"/>
      <c r="N22" s="124"/>
      <c r="O22" s="124"/>
      <c r="P22" s="124"/>
      <c r="Q22" s="124"/>
      <c r="R22" s="124"/>
      <c r="S22" s="124"/>
      <c r="T22" s="124"/>
      <c r="U22" s="124"/>
      <c r="V22" s="124"/>
      <c r="W22" s="125"/>
      <c r="X22" s="123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5"/>
      <c r="AK22" s="170"/>
      <c r="AL22" s="171"/>
      <c r="AM22" s="171"/>
      <c r="AN22" s="171"/>
      <c r="AO22" s="171"/>
      <c r="AP22" s="171"/>
      <c r="AQ22" s="171"/>
      <c r="AR22" s="171"/>
      <c r="AS22" s="171"/>
      <c r="AT22" s="171"/>
      <c r="AU22" s="171"/>
      <c r="AV22" s="171"/>
      <c r="AW22" s="171"/>
      <c r="AX22" s="171"/>
      <c r="AY22" s="171"/>
      <c r="AZ22" s="171"/>
      <c r="BA22" s="171"/>
      <c r="BB22" s="171"/>
      <c r="BC22" s="171"/>
      <c r="BD22" s="171"/>
      <c r="BE22" s="171"/>
      <c r="BF22" s="171"/>
      <c r="BG22" s="172"/>
      <c r="BH22" s="98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100"/>
      <c r="BW22" s="80"/>
      <c r="BX22" s="81"/>
      <c r="BY22" s="81"/>
      <c r="BZ22" s="81"/>
      <c r="CA22" s="82"/>
      <c r="CB22" s="106"/>
      <c r="CC22" s="81"/>
      <c r="CD22" s="81"/>
      <c r="CE22" s="81"/>
      <c r="CF22" s="107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DC22" s="67">
        <v>12</v>
      </c>
      <c r="DD22" s="57">
        <v>12</v>
      </c>
      <c r="DE22" s="57">
        <v>12</v>
      </c>
    </row>
    <row r="23" spans="5:109" ht="7.5" customHeight="1">
      <c r="E23" s="131"/>
      <c r="F23" s="132"/>
      <c r="G23" s="123"/>
      <c r="H23" s="124"/>
      <c r="I23" s="124"/>
      <c r="J23" s="124"/>
      <c r="K23" s="124"/>
      <c r="L23" s="125"/>
      <c r="M23" s="123"/>
      <c r="N23" s="124"/>
      <c r="O23" s="124"/>
      <c r="P23" s="124"/>
      <c r="Q23" s="124"/>
      <c r="R23" s="124"/>
      <c r="S23" s="124"/>
      <c r="T23" s="124"/>
      <c r="U23" s="124"/>
      <c r="V23" s="124"/>
      <c r="W23" s="125"/>
      <c r="X23" s="123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5"/>
      <c r="AK23" s="170"/>
      <c r="AL23" s="171"/>
      <c r="AM23" s="171"/>
      <c r="AN23" s="171"/>
      <c r="AO23" s="171"/>
      <c r="AP23" s="171"/>
      <c r="AQ23" s="171"/>
      <c r="AR23" s="171"/>
      <c r="AS23" s="171"/>
      <c r="AT23" s="171"/>
      <c r="AU23" s="171"/>
      <c r="AV23" s="171"/>
      <c r="AW23" s="171"/>
      <c r="AX23" s="171"/>
      <c r="AY23" s="171"/>
      <c r="AZ23" s="171"/>
      <c r="BA23" s="171"/>
      <c r="BB23" s="171"/>
      <c r="BC23" s="171"/>
      <c r="BD23" s="171"/>
      <c r="BE23" s="171"/>
      <c r="BF23" s="171"/>
      <c r="BG23" s="172"/>
      <c r="BH23" s="98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100"/>
      <c r="BW23" s="80"/>
      <c r="BX23" s="81"/>
      <c r="BY23" s="81"/>
      <c r="BZ23" s="81"/>
      <c r="CA23" s="82"/>
      <c r="CB23" s="106"/>
      <c r="CC23" s="81"/>
      <c r="CD23" s="81"/>
      <c r="CE23" s="81"/>
      <c r="CF23" s="107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DC23" s="67">
        <v>13</v>
      </c>
      <c r="DD23" s="57"/>
      <c r="DE23" s="57">
        <v>13</v>
      </c>
    </row>
    <row r="24" spans="5:109" ht="7.5" customHeight="1">
      <c r="E24" s="131"/>
      <c r="F24" s="132"/>
      <c r="G24" s="123"/>
      <c r="H24" s="124"/>
      <c r="I24" s="124"/>
      <c r="J24" s="124"/>
      <c r="K24" s="124"/>
      <c r="L24" s="125"/>
      <c r="M24" s="123"/>
      <c r="N24" s="124"/>
      <c r="O24" s="124"/>
      <c r="P24" s="124"/>
      <c r="Q24" s="124"/>
      <c r="R24" s="124"/>
      <c r="S24" s="124"/>
      <c r="T24" s="124"/>
      <c r="U24" s="124"/>
      <c r="V24" s="124"/>
      <c r="W24" s="125"/>
      <c r="X24" s="123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5"/>
      <c r="AK24" s="170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2"/>
      <c r="BH24" s="98"/>
      <c r="BI24" s="99"/>
      <c r="BJ24" s="99"/>
      <c r="BK24" s="99"/>
      <c r="BL24" s="99"/>
      <c r="BM24" s="99"/>
      <c r="BN24" s="99"/>
      <c r="BO24" s="99"/>
      <c r="BP24" s="99"/>
      <c r="BQ24" s="99"/>
      <c r="BR24" s="99"/>
      <c r="BS24" s="99"/>
      <c r="BT24" s="99"/>
      <c r="BU24" s="99"/>
      <c r="BV24" s="100"/>
      <c r="BW24" s="80"/>
      <c r="BX24" s="81"/>
      <c r="BY24" s="81"/>
      <c r="BZ24" s="81"/>
      <c r="CA24" s="82"/>
      <c r="CB24" s="106"/>
      <c r="CC24" s="81"/>
      <c r="CD24" s="81"/>
      <c r="CE24" s="81"/>
      <c r="CF24" s="107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DC24" s="67">
        <v>14</v>
      </c>
      <c r="DD24" s="57"/>
      <c r="DE24" s="57">
        <v>14</v>
      </c>
    </row>
    <row r="25" spans="5:109" ht="7.5" customHeight="1">
      <c r="E25" s="131"/>
      <c r="F25" s="132"/>
      <c r="G25" s="123"/>
      <c r="H25" s="124"/>
      <c r="I25" s="124"/>
      <c r="J25" s="124"/>
      <c r="K25" s="124"/>
      <c r="L25" s="125"/>
      <c r="M25" s="126"/>
      <c r="N25" s="127"/>
      <c r="O25" s="127"/>
      <c r="P25" s="127"/>
      <c r="Q25" s="127"/>
      <c r="R25" s="127"/>
      <c r="S25" s="127"/>
      <c r="T25" s="127"/>
      <c r="U25" s="127"/>
      <c r="V25" s="127"/>
      <c r="W25" s="128"/>
      <c r="X25" s="126"/>
      <c r="Y25" s="127"/>
      <c r="Z25" s="127"/>
      <c r="AA25" s="127"/>
      <c r="AB25" s="127"/>
      <c r="AC25" s="127"/>
      <c r="AD25" s="127"/>
      <c r="AE25" s="127"/>
      <c r="AF25" s="127"/>
      <c r="AG25" s="127"/>
      <c r="AH25" s="127"/>
      <c r="AI25" s="127"/>
      <c r="AJ25" s="128"/>
      <c r="AK25" s="173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5"/>
      <c r="BH25" s="101"/>
      <c r="BI25" s="102"/>
      <c r="BJ25" s="102"/>
      <c r="BK25" s="102"/>
      <c r="BL25" s="102"/>
      <c r="BM25" s="102"/>
      <c r="BN25" s="102"/>
      <c r="BO25" s="102"/>
      <c r="BP25" s="102"/>
      <c r="BQ25" s="102"/>
      <c r="BR25" s="102"/>
      <c r="BS25" s="102"/>
      <c r="BT25" s="102"/>
      <c r="BU25" s="102"/>
      <c r="BV25" s="103"/>
      <c r="BW25" s="83"/>
      <c r="BX25" s="84"/>
      <c r="BY25" s="84"/>
      <c r="BZ25" s="84"/>
      <c r="CA25" s="85"/>
      <c r="CB25" s="108"/>
      <c r="CC25" s="84"/>
      <c r="CD25" s="84"/>
      <c r="CE25" s="84"/>
      <c r="CF25" s="109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DC25" s="67">
        <v>15</v>
      </c>
      <c r="DD25" s="57"/>
      <c r="DE25" s="57">
        <v>15</v>
      </c>
    </row>
    <row r="26" spans="5:109" ht="7.5" customHeight="1">
      <c r="E26" s="131"/>
      <c r="F26" s="132"/>
      <c r="G26" s="123"/>
      <c r="H26" s="124"/>
      <c r="I26" s="124"/>
      <c r="J26" s="124"/>
      <c r="K26" s="124"/>
      <c r="L26" s="125"/>
      <c r="M26" s="123" t="s">
        <v>66</v>
      </c>
      <c r="N26" s="124"/>
      <c r="O26" s="124"/>
      <c r="P26" s="124"/>
      <c r="Q26" s="124"/>
      <c r="R26" s="124"/>
      <c r="S26" s="124"/>
      <c r="T26" s="124"/>
      <c r="U26" s="124"/>
      <c r="V26" s="124"/>
      <c r="W26" s="125"/>
      <c r="X26" s="89" t="s">
        <v>9</v>
      </c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1"/>
      <c r="AK26" s="123" t="s">
        <v>76</v>
      </c>
      <c r="AL26" s="124"/>
      <c r="AM26" s="124"/>
      <c r="AN26" s="124"/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5"/>
      <c r="BH26" s="27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9"/>
      <c r="BW26" s="153">
        <f>IF(BP29="","",IF(CX15=2,"○",""))</f>
      </c>
      <c r="BX26" s="154"/>
      <c r="BY26" s="154"/>
      <c r="BZ26" s="154"/>
      <c r="CA26" s="155"/>
      <c r="CB26" s="154">
        <f>IF(BP29="","",IF(CX15&lt;&gt;2,"○",""))</f>
      </c>
      <c r="CC26" s="154"/>
      <c r="CD26" s="154"/>
      <c r="CE26" s="154"/>
      <c r="CF26" s="159"/>
      <c r="CG26" s="161" t="s">
        <v>37</v>
      </c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DC26" s="67">
        <v>16</v>
      </c>
      <c r="DD26" s="57"/>
      <c r="DE26" s="57">
        <v>16</v>
      </c>
    </row>
    <row r="27" spans="5:109" ht="7.5" customHeight="1">
      <c r="E27" s="131"/>
      <c r="F27" s="132"/>
      <c r="G27" s="123"/>
      <c r="H27" s="124"/>
      <c r="I27" s="124"/>
      <c r="J27" s="124"/>
      <c r="K27" s="124"/>
      <c r="L27" s="125"/>
      <c r="M27" s="123"/>
      <c r="N27" s="124"/>
      <c r="O27" s="124"/>
      <c r="P27" s="124"/>
      <c r="Q27" s="124"/>
      <c r="R27" s="124"/>
      <c r="S27" s="124"/>
      <c r="T27" s="124"/>
      <c r="U27" s="124"/>
      <c r="V27" s="124"/>
      <c r="W27" s="125"/>
      <c r="X27" s="89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1"/>
      <c r="AK27" s="123"/>
      <c r="AL27" s="124"/>
      <c r="AM27" s="124"/>
      <c r="AN27" s="124"/>
      <c r="AO27" s="124"/>
      <c r="AP27" s="124"/>
      <c r="AQ27" s="124"/>
      <c r="AR27" s="124"/>
      <c r="AS27" s="124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5"/>
      <c r="BH27" s="89" t="s">
        <v>16</v>
      </c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1"/>
      <c r="BW27" s="153"/>
      <c r="BX27" s="154"/>
      <c r="BY27" s="154"/>
      <c r="BZ27" s="154"/>
      <c r="CA27" s="155"/>
      <c r="CB27" s="154"/>
      <c r="CC27" s="154"/>
      <c r="CD27" s="154"/>
      <c r="CE27" s="154"/>
      <c r="CF27" s="159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DC27" s="67">
        <v>17</v>
      </c>
      <c r="DD27" s="57"/>
      <c r="DE27" s="57">
        <v>17</v>
      </c>
    </row>
    <row r="28" spans="5:109" ht="7.5" customHeight="1">
      <c r="E28" s="131"/>
      <c r="F28" s="132"/>
      <c r="G28" s="123"/>
      <c r="H28" s="124"/>
      <c r="I28" s="124"/>
      <c r="J28" s="124"/>
      <c r="K28" s="124"/>
      <c r="L28" s="125"/>
      <c r="M28" s="123"/>
      <c r="N28" s="124"/>
      <c r="O28" s="124"/>
      <c r="P28" s="124"/>
      <c r="Q28" s="124"/>
      <c r="R28" s="124"/>
      <c r="S28" s="124"/>
      <c r="T28" s="124"/>
      <c r="U28" s="124"/>
      <c r="V28" s="124"/>
      <c r="W28" s="125"/>
      <c r="X28" s="89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1"/>
      <c r="AK28" s="123"/>
      <c r="AL28" s="124"/>
      <c r="AM28" s="124"/>
      <c r="AN28" s="124"/>
      <c r="AO28" s="124"/>
      <c r="AP28" s="124"/>
      <c r="AQ28" s="124"/>
      <c r="AR28" s="124"/>
      <c r="AS28" s="124"/>
      <c r="AT28" s="124"/>
      <c r="AU28" s="124"/>
      <c r="AV28" s="124"/>
      <c r="AW28" s="124"/>
      <c r="AX28" s="124"/>
      <c r="AY28" s="124"/>
      <c r="AZ28" s="124"/>
      <c r="BA28" s="124"/>
      <c r="BB28" s="124"/>
      <c r="BC28" s="124"/>
      <c r="BD28" s="124"/>
      <c r="BE28" s="124"/>
      <c r="BF28" s="124"/>
      <c r="BG28" s="125"/>
      <c r="BH28" s="89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1"/>
      <c r="BW28" s="153"/>
      <c r="BX28" s="154"/>
      <c r="BY28" s="154"/>
      <c r="BZ28" s="154"/>
      <c r="CA28" s="155"/>
      <c r="CB28" s="154"/>
      <c r="CC28" s="154"/>
      <c r="CD28" s="154"/>
      <c r="CE28" s="154"/>
      <c r="CF28" s="159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DC28" s="67">
        <v>18</v>
      </c>
      <c r="DD28" s="57"/>
      <c r="DE28" s="57">
        <v>18</v>
      </c>
    </row>
    <row r="29" spans="5:109" ht="7.5" customHeight="1">
      <c r="E29" s="131"/>
      <c r="F29" s="132"/>
      <c r="G29" s="123"/>
      <c r="H29" s="124"/>
      <c r="I29" s="124"/>
      <c r="J29" s="124"/>
      <c r="K29" s="124"/>
      <c r="L29" s="125"/>
      <c r="M29" s="123"/>
      <c r="N29" s="124"/>
      <c r="O29" s="124"/>
      <c r="P29" s="124"/>
      <c r="Q29" s="124"/>
      <c r="R29" s="124"/>
      <c r="S29" s="124"/>
      <c r="T29" s="124"/>
      <c r="U29" s="124"/>
      <c r="V29" s="124"/>
      <c r="W29" s="125"/>
      <c r="X29" s="89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1"/>
      <c r="AK29" s="123"/>
      <c r="AL29" s="124"/>
      <c r="AM29" s="124"/>
      <c r="AN29" s="124"/>
      <c r="AO29" s="124"/>
      <c r="AP29" s="124"/>
      <c r="AQ29" s="124"/>
      <c r="AR29" s="124"/>
      <c r="AS29" s="124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5"/>
      <c r="BH29" s="5"/>
      <c r="BI29" s="75" t="s">
        <v>63</v>
      </c>
      <c r="BJ29" s="75"/>
      <c r="BK29" s="75"/>
      <c r="BL29" s="75"/>
      <c r="BM29" s="75"/>
      <c r="BN29" s="75"/>
      <c r="BO29" s="75"/>
      <c r="BP29" s="165"/>
      <c r="BQ29" s="165"/>
      <c r="BR29" s="165"/>
      <c r="BS29" s="165"/>
      <c r="BT29" s="165"/>
      <c r="BU29" s="6"/>
      <c r="BV29" s="73"/>
      <c r="BW29" s="153"/>
      <c r="BX29" s="154"/>
      <c r="BY29" s="154"/>
      <c r="BZ29" s="154"/>
      <c r="CA29" s="155"/>
      <c r="CB29" s="154"/>
      <c r="CC29" s="154"/>
      <c r="CD29" s="154"/>
      <c r="CE29" s="154"/>
      <c r="CF29" s="159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DC29" s="67">
        <v>19</v>
      </c>
      <c r="DD29" s="57"/>
      <c r="DE29" s="57">
        <v>19</v>
      </c>
    </row>
    <row r="30" spans="5:109" ht="7.5" customHeight="1">
      <c r="E30" s="131"/>
      <c r="F30" s="132"/>
      <c r="G30" s="123"/>
      <c r="H30" s="124"/>
      <c r="I30" s="124"/>
      <c r="J30" s="124"/>
      <c r="K30" s="124"/>
      <c r="L30" s="125"/>
      <c r="M30" s="123"/>
      <c r="N30" s="124"/>
      <c r="O30" s="124"/>
      <c r="P30" s="124"/>
      <c r="Q30" s="124"/>
      <c r="R30" s="124"/>
      <c r="S30" s="124"/>
      <c r="T30" s="124"/>
      <c r="U30" s="124"/>
      <c r="V30" s="124"/>
      <c r="W30" s="125"/>
      <c r="X30" s="89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1"/>
      <c r="AK30" s="308" t="s">
        <v>48</v>
      </c>
      <c r="AL30" s="309"/>
      <c r="AM30" s="309"/>
      <c r="AN30" s="309"/>
      <c r="AO30" s="309"/>
      <c r="AP30" s="309"/>
      <c r="AQ30" s="309"/>
      <c r="AR30" s="309"/>
      <c r="AS30" s="309"/>
      <c r="AT30" s="309"/>
      <c r="AU30" s="309"/>
      <c r="AV30" s="309"/>
      <c r="AW30" s="309"/>
      <c r="AX30" s="309"/>
      <c r="AY30" s="309"/>
      <c r="AZ30" s="309"/>
      <c r="BA30" s="309"/>
      <c r="BB30" s="309"/>
      <c r="BC30" s="309"/>
      <c r="BD30" s="309"/>
      <c r="BE30" s="309"/>
      <c r="BF30" s="309"/>
      <c r="BG30" s="310"/>
      <c r="BH30" s="5"/>
      <c r="BI30" s="75"/>
      <c r="BJ30" s="75"/>
      <c r="BK30" s="75"/>
      <c r="BL30" s="75"/>
      <c r="BM30" s="75"/>
      <c r="BN30" s="75"/>
      <c r="BO30" s="75"/>
      <c r="BP30" s="166"/>
      <c r="BQ30" s="166"/>
      <c r="BR30" s="166"/>
      <c r="BS30" s="166"/>
      <c r="BT30" s="166"/>
      <c r="BU30" s="6"/>
      <c r="BV30" s="7"/>
      <c r="BW30" s="153"/>
      <c r="BX30" s="154"/>
      <c r="BY30" s="154"/>
      <c r="BZ30" s="154"/>
      <c r="CA30" s="155"/>
      <c r="CB30" s="154"/>
      <c r="CC30" s="154"/>
      <c r="CD30" s="154"/>
      <c r="CE30" s="154"/>
      <c r="CF30" s="159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DC30" s="67">
        <v>20</v>
      </c>
      <c r="DD30" s="57"/>
      <c r="DE30" s="57">
        <v>20</v>
      </c>
    </row>
    <row r="31" spans="5:109" ht="7.5" customHeight="1">
      <c r="E31" s="133"/>
      <c r="F31" s="134"/>
      <c r="G31" s="139"/>
      <c r="H31" s="140"/>
      <c r="I31" s="140"/>
      <c r="J31" s="140"/>
      <c r="K31" s="140"/>
      <c r="L31" s="141"/>
      <c r="M31" s="139"/>
      <c r="N31" s="140"/>
      <c r="O31" s="140"/>
      <c r="P31" s="140"/>
      <c r="Q31" s="140"/>
      <c r="R31" s="140"/>
      <c r="S31" s="140"/>
      <c r="T31" s="140"/>
      <c r="U31" s="140"/>
      <c r="V31" s="140"/>
      <c r="W31" s="141"/>
      <c r="X31" s="135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7"/>
      <c r="AK31" s="311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2"/>
      <c r="BE31" s="312"/>
      <c r="BF31" s="312"/>
      <c r="BG31" s="313"/>
      <c r="BH31" s="30"/>
      <c r="BI31" s="31"/>
      <c r="BJ31" s="31"/>
      <c r="BK31" s="31"/>
      <c r="BL31" s="31"/>
      <c r="BM31" s="31"/>
      <c r="BN31" s="31"/>
      <c r="BO31" s="31"/>
      <c r="BP31" s="31"/>
      <c r="BQ31" s="74"/>
      <c r="BR31" s="74"/>
      <c r="BS31" s="74"/>
      <c r="BT31" s="10"/>
      <c r="BU31" s="10"/>
      <c r="BV31" s="56"/>
      <c r="BW31" s="156"/>
      <c r="BX31" s="157"/>
      <c r="BY31" s="157"/>
      <c r="BZ31" s="157"/>
      <c r="CA31" s="158"/>
      <c r="CB31" s="157"/>
      <c r="CC31" s="157"/>
      <c r="CD31" s="157"/>
      <c r="CE31" s="157"/>
      <c r="CF31" s="160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DC31" s="67">
        <v>21</v>
      </c>
      <c r="DD31" s="57"/>
      <c r="DE31" s="57">
        <v>21</v>
      </c>
    </row>
    <row r="32" spans="5:109" ht="7.5" customHeight="1">
      <c r="E32" s="129" t="s">
        <v>17</v>
      </c>
      <c r="F32" s="130"/>
      <c r="G32" s="120" t="s">
        <v>96</v>
      </c>
      <c r="H32" s="121"/>
      <c r="I32" s="121"/>
      <c r="J32" s="121"/>
      <c r="K32" s="121"/>
      <c r="L32" s="122"/>
      <c r="M32" s="86" t="s">
        <v>7</v>
      </c>
      <c r="N32" s="87"/>
      <c r="O32" s="87"/>
      <c r="P32" s="87"/>
      <c r="Q32" s="87"/>
      <c r="R32" s="87"/>
      <c r="S32" s="87"/>
      <c r="T32" s="87"/>
      <c r="U32" s="87"/>
      <c r="V32" s="87"/>
      <c r="W32" s="88"/>
      <c r="X32" s="120" t="s">
        <v>54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2"/>
      <c r="AK32" s="86" t="s">
        <v>74</v>
      </c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8"/>
      <c r="BH32" s="95"/>
      <c r="BI32" s="96"/>
      <c r="BJ32" s="96"/>
      <c r="BK32" s="96"/>
      <c r="BL32" s="96"/>
      <c r="BM32" s="96"/>
      <c r="BN32" s="96"/>
      <c r="BO32" s="96"/>
      <c r="BP32" s="96"/>
      <c r="BQ32" s="96"/>
      <c r="BR32" s="96"/>
      <c r="BS32" s="96"/>
      <c r="BT32" s="96"/>
      <c r="BU32" s="96"/>
      <c r="BV32" s="97"/>
      <c r="BW32" s="77"/>
      <c r="BX32" s="78"/>
      <c r="BY32" s="78"/>
      <c r="BZ32" s="78"/>
      <c r="CA32" s="79"/>
      <c r="CB32" s="104"/>
      <c r="CC32" s="78"/>
      <c r="CD32" s="78"/>
      <c r="CE32" s="78"/>
      <c r="CF32" s="105"/>
      <c r="CG32" s="110" t="s">
        <v>36</v>
      </c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2"/>
      <c r="DC32" s="67">
        <v>22</v>
      </c>
      <c r="DD32" s="57"/>
      <c r="DE32" s="57">
        <v>22</v>
      </c>
    </row>
    <row r="33" spans="5:109" ht="7.5" customHeight="1">
      <c r="E33" s="131"/>
      <c r="F33" s="132"/>
      <c r="G33" s="123"/>
      <c r="H33" s="124"/>
      <c r="I33" s="124"/>
      <c r="J33" s="124"/>
      <c r="K33" s="124"/>
      <c r="L33" s="125"/>
      <c r="M33" s="89"/>
      <c r="N33" s="90"/>
      <c r="O33" s="90"/>
      <c r="P33" s="90"/>
      <c r="Q33" s="90"/>
      <c r="R33" s="90"/>
      <c r="S33" s="90"/>
      <c r="T33" s="90"/>
      <c r="U33" s="90"/>
      <c r="V33" s="90"/>
      <c r="W33" s="91"/>
      <c r="X33" s="123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5"/>
      <c r="AK33" s="89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1"/>
      <c r="BH33" s="98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100"/>
      <c r="BW33" s="80"/>
      <c r="BX33" s="81"/>
      <c r="BY33" s="81"/>
      <c r="BZ33" s="81"/>
      <c r="CA33" s="82"/>
      <c r="CB33" s="106"/>
      <c r="CC33" s="81"/>
      <c r="CD33" s="81"/>
      <c r="CE33" s="81"/>
      <c r="CF33" s="107"/>
      <c r="CG33" s="113"/>
      <c r="CH33" s="75"/>
      <c r="CI33" s="75"/>
      <c r="CJ33" s="75"/>
      <c r="CK33" s="75"/>
      <c r="CL33" s="75"/>
      <c r="CM33" s="75"/>
      <c r="CN33" s="75"/>
      <c r="CO33" s="75"/>
      <c r="CP33" s="75"/>
      <c r="CQ33" s="75"/>
      <c r="CR33" s="75"/>
      <c r="CS33" s="114"/>
      <c r="CT33" s="26"/>
      <c r="DC33" s="67">
        <v>23</v>
      </c>
      <c r="DD33" s="57"/>
      <c r="DE33" s="57">
        <v>23</v>
      </c>
    </row>
    <row r="34" spans="5:109" ht="7.5" customHeight="1">
      <c r="E34" s="131"/>
      <c r="F34" s="132"/>
      <c r="G34" s="123"/>
      <c r="H34" s="124"/>
      <c r="I34" s="124"/>
      <c r="J34" s="124"/>
      <c r="K34" s="124"/>
      <c r="L34" s="125"/>
      <c r="M34" s="89"/>
      <c r="N34" s="90"/>
      <c r="O34" s="90"/>
      <c r="P34" s="90"/>
      <c r="Q34" s="90"/>
      <c r="R34" s="90"/>
      <c r="S34" s="90"/>
      <c r="T34" s="90"/>
      <c r="U34" s="90"/>
      <c r="V34" s="90"/>
      <c r="W34" s="91"/>
      <c r="X34" s="123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5"/>
      <c r="AK34" s="89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1"/>
      <c r="BH34" s="98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100"/>
      <c r="BW34" s="80"/>
      <c r="BX34" s="81"/>
      <c r="BY34" s="81"/>
      <c r="BZ34" s="81"/>
      <c r="CA34" s="82"/>
      <c r="CB34" s="106"/>
      <c r="CC34" s="81"/>
      <c r="CD34" s="81"/>
      <c r="CE34" s="81"/>
      <c r="CF34" s="107"/>
      <c r="CG34" s="113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114"/>
      <c r="CT34" s="26"/>
      <c r="DC34" s="67">
        <v>24</v>
      </c>
      <c r="DD34" s="57"/>
      <c r="DE34" s="57">
        <v>24</v>
      </c>
    </row>
    <row r="35" spans="5:109" ht="7.5" customHeight="1">
      <c r="E35" s="131"/>
      <c r="F35" s="132"/>
      <c r="G35" s="123"/>
      <c r="H35" s="124"/>
      <c r="I35" s="124"/>
      <c r="J35" s="124"/>
      <c r="K35" s="124"/>
      <c r="L35" s="125"/>
      <c r="M35" s="92"/>
      <c r="N35" s="93"/>
      <c r="O35" s="93"/>
      <c r="P35" s="93"/>
      <c r="Q35" s="93"/>
      <c r="R35" s="93"/>
      <c r="S35" s="93"/>
      <c r="T35" s="93"/>
      <c r="U35" s="93"/>
      <c r="V35" s="93"/>
      <c r="W35" s="94"/>
      <c r="X35" s="123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5"/>
      <c r="AK35" s="92"/>
      <c r="AL35" s="93"/>
      <c r="AM35" s="93"/>
      <c r="AN35" s="93"/>
      <c r="AO35" s="93"/>
      <c r="AP35" s="93"/>
      <c r="AQ35" s="93"/>
      <c r="AR35" s="93"/>
      <c r="AS35" s="93"/>
      <c r="AT35" s="93"/>
      <c r="AU35" s="93"/>
      <c r="AV35" s="93"/>
      <c r="AW35" s="93"/>
      <c r="AX35" s="93"/>
      <c r="AY35" s="93"/>
      <c r="AZ35" s="93"/>
      <c r="BA35" s="93"/>
      <c r="BB35" s="93"/>
      <c r="BC35" s="93"/>
      <c r="BD35" s="93"/>
      <c r="BE35" s="93"/>
      <c r="BF35" s="93"/>
      <c r="BG35" s="94"/>
      <c r="BH35" s="101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3"/>
      <c r="BW35" s="83"/>
      <c r="BX35" s="84"/>
      <c r="BY35" s="84"/>
      <c r="BZ35" s="84"/>
      <c r="CA35" s="85"/>
      <c r="CB35" s="108"/>
      <c r="CC35" s="84"/>
      <c r="CD35" s="84"/>
      <c r="CE35" s="84"/>
      <c r="CF35" s="109"/>
      <c r="CG35" s="115"/>
      <c r="CH35" s="76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116"/>
      <c r="CT35" s="26"/>
      <c r="DC35" s="67">
        <v>25</v>
      </c>
      <c r="DD35" s="57"/>
      <c r="DE35" s="57">
        <v>25</v>
      </c>
    </row>
    <row r="36" spans="5:109" ht="7.5" customHeight="1">
      <c r="E36" s="131"/>
      <c r="F36" s="132"/>
      <c r="G36" s="123"/>
      <c r="H36" s="124"/>
      <c r="I36" s="124"/>
      <c r="J36" s="124"/>
      <c r="K36" s="124"/>
      <c r="L36" s="125"/>
      <c r="M36" s="305" t="s">
        <v>10</v>
      </c>
      <c r="N36" s="306"/>
      <c r="O36" s="306"/>
      <c r="P36" s="306"/>
      <c r="Q36" s="306"/>
      <c r="R36" s="306"/>
      <c r="S36" s="306"/>
      <c r="T36" s="306"/>
      <c r="U36" s="306"/>
      <c r="V36" s="306"/>
      <c r="W36" s="307"/>
      <c r="X36" s="163" t="s">
        <v>71</v>
      </c>
      <c r="Y36" s="306"/>
      <c r="Z36" s="306"/>
      <c r="AA36" s="306"/>
      <c r="AB36" s="306"/>
      <c r="AC36" s="306"/>
      <c r="AD36" s="306"/>
      <c r="AE36" s="306"/>
      <c r="AF36" s="306"/>
      <c r="AG36" s="306"/>
      <c r="AH36" s="306"/>
      <c r="AI36" s="306"/>
      <c r="AJ36" s="306"/>
      <c r="AK36" s="8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4"/>
      <c r="BH36" s="8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4"/>
      <c r="BW36" s="245">
        <f>IF(BJ38="","",IF(BJ38&gt;=AQ38,"○",""))</f>
      </c>
      <c r="BX36" s="246"/>
      <c r="BY36" s="246"/>
      <c r="BZ36" s="246"/>
      <c r="CA36" s="246"/>
      <c r="CB36" s="300">
        <f>IF(BJ38="","",IF(BJ38&lt;AQ38,"○",""))</f>
      </c>
      <c r="CC36" s="246"/>
      <c r="CD36" s="246"/>
      <c r="CE36" s="246"/>
      <c r="CF36" s="301"/>
      <c r="CG36" s="120" t="s">
        <v>38</v>
      </c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2"/>
      <c r="CT36" s="26"/>
      <c r="DC36" s="67">
        <v>26</v>
      </c>
      <c r="DD36" s="57"/>
      <c r="DE36" s="57">
        <v>26</v>
      </c>
    </row>
    <row r="37" spans="5:109" ht="7.5" customHeight="1">
      <c r="E37" s="131"/>
      <c r="F37" s="132"/>
      <c r="G37" s="123"/>
      <c r="H37" s="124"/>
      <c r="I37" s="124"/>
      <c r="J37" s="124"/>
      <c r="K37" s="124"/>
      <c r="L37" s="125"/>
      <c r="M37" s="89"/>
      <c r="N37" s="90"/>
      <c r="O37" s="90"/>
      <c r="P37" s="90"/>
      <c r="Q37" s="90"/>
      <c r="R37" s="90"/>
      <c r="S37" s="90"/>
      <c r="T37" s="90"/>
      <c r="U37" s="90"/>
      <c r="V37" s="90"/>
      <c r="W37" s="91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5"/>
      <c r="AL37" s="6"/>
      <c r="AM37" s="6"/>
      <c r="AN37" s="6"/>
      <c r="AO37" s="23"/>
      <c r="AP37" s="23"/>
      <c r="AQ37" s="23"/>
      <c r="AR37" s="23"/>
      <c r="AS37" s="72"/>
      <c r="AT37" s="70"/>
      <c r="AU37" s="70"/>
      <c r="AV37" s="70"/>
      <c r="AX37" s="6"/>
      <c r="AY37" s="6"/>
      <c r="AZ37" s="6"/>
      <c r="BA37" s="6"/>
      <c r="BB37" s="6"/>
      <c r="BC37" s="6"/>
      <c r="BD37" s="6"/>
      <c r="BE37" s="6"/>
      <c r="BF37" s="6"/>
      <c r="BG37" s="7"/>
      <c r="BH37" s="27"/>
      <c r="BI37" s="26"/>
      <c r="BJ37" s="26"/>
      <c r="BK37" s="26"/>
      <c r="BL37" s="69"/>
      <c r="BM37" s="71"/>
      <c r="BN37" s="71"/>
      <c r="BO37" s="71"/>
      <c r="BP37" s="9"/>
      <c r="BQ37" s="23"/>
      <c r="BR37" s="23"/>
      <c r="BS37" s="23"/>
      <c r="BT37" s="23"/>
      <c r="BU37" s="23"/>
      <c r="BV37" s="29"/>
      <c r="BW37" s="153"/>
      <c r="BX37" s="154"/>
      <c r="BY37" s="154"/>
      <c r="BZ37" s="154"/>
      <c r="CA37" s="154"/>
      <c r="CB37" s="302"/>
      <c r="CC37" s="154"/>
      <c r="CD37" s="154"/>
      <c r="CE37" s="154"/>
      <c r="CF37" s="159"/>
      <c r="CG37" s="123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5"/>
      <c r="DC37" s="67">
        <v>27</v>
      </c>
      <c r="DD37" s="57"/>
      <c r="DE37" s="57">
        <v>27</v>
      </c>
    </row>
    <row r="38" spans="5:109" ht="7.5" customHeight="1">
      <c r="E38" s="131"/>
      <c r="F38" s="132"/>
      <c r="G38" s="123"/>
      <c r="H38" s="124"/>
      <c r="I38" s="124"/>
      <c r="J38" s="124"/>
      <c r="K38" s="124"/>
      <c r="L38" s="125"/>
      <c r="M38" s="89"/>
      <c r="N38" s="90"/>
      <c r="O38" s="90"/>
      <c r="P38" s="90"/>
      <c r="Q38" s="90"/>
      <c r="R38" s="90"/>
      <c r="S38" s="90"/>
      <c r="T38" s="90"/>
      <c r="U38" s="90"/>
      <c r="V38" s="90"/>
      <c r="W38" s="91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43"/>
      <c r="AL38" s="366" t="s">
        <v>87</v>
      </c>
      <c r="AM38" s="366"/>
      <c r="AN38" s="366"/>
      <c r="AO38" s="366"/>
      <c r="AP38" s="366"/>
      <c r="AQ38" s="366">
        <v>725</v>
      </c>
      <c r="AR38" s="366"/>
      <c r="AS38" s="366"/>
      <c r="AT38" s="366"/>
      <c r="AU38" s="366" t="s">
        <v>86</v>
      </c>
      <c r="AV38" s="366"/>
      <c r="AW38" s="366"/>
      <c r="AX38" s="366"/>
      <c r="AY38" s="366"/>
      <c r="AZ38" s="366"/>
      <c r="BA38" s="366"/>
      <c r="BB38" s="366"/>
      <c r="BC38" s="366"/>
      <c r="BD38" s="366"/>
      <c r="BE38" s="366"/>
      <c r="BF38" s="366"/>
      <c r="BG38" s="24"/>
      <c r="BH38" s="27"/>
      <c r="BI38" s="26"/>
      <c r="BJ38" s="368"/>
      <c r="BK38" s="368"/>
      <c r="BL38" s="368"/>
      <c r="BM38" s="368"/>
      <c r="BN38" s="368"/>
      <c r="BO38" s="368"/>
      <c r="BP38" s="369" t="s">
        <v>85</v>
      </c>
      <c r="BQ38" s="369"/>
      <c r="BR38" s="369"/>
      <c r="BS38" s="369"/>
      <c r="BT38" s="369"/>
      <c r="BU38" s="369"/>
      <c r="BV38" s="29"/>
      <c r="BW38" s="153"/>
      <c r="BX38" s="154"/>
      <c r="BY38" s="154"/>
      <c r="BZ38" s="154"/>
      <c r="CA38" s="154"/>
      <c r="CB38" s="302"/>
      <c r="CC38" s="154"/>
      <c r="CD38" s="154"/>
      <c r="CE38" s="154"/>
      <c r="CF38" s="159"/>
      <c r="CG38" s="123"/>
      <c r="CH38" s="124"/>
      <c r="CI38" s="124"/>
      <c r="CJ38" s="124"/>
      <c r="CK38" s="124"/>
      <c r="CL38" s="124"/>
      <c r="CM38" s="124"/>
      <c r="CN38" s="124"/>
      <c r="CO38" s="124"/>
      <c r="CP38" s="124"/>
      <c r="CQ38" s="124"/>
      <c r="CR38" s="124"/>
      <c r="CS38" s="125"/>
      <c r="DC38" s="67">
        <v>28</v>
      </c>
      <c r="DD38" s="57"/>
      <c r="DE38" s="57">
        <v>28</v>
      </c>
    </row>
    <row r="39" spans="5:109" ht="7.5" customHeight="1">
      <c r="E39" s="131"/>
      <c r="F39" s="132"/>
      <c r="G39" s="123"/>
      <c r="H39" s="124"/>
      <c r="I39" s="124"/>
      <c r="J39" s="124"/>
      <c r="K39" s="124"/>
      <c r="L39" s="125"/>
      <c r="M39" s="89"/>
      <c r="N39" s="90"/>
      <c r="O39" s="90"/>
      <c r="P39" s="90"/>
      <c r="Q39" s="90"/>
      <c r="R39" s="90"/>
      <c r="S39" s="90"/>
      <c r="T39" s="90"/>
      <c r="U39" s="90"/>
      <c r="V39" s="90"/>
      <c r="W39" s="91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25"/>
      <c r="AL39" s="367"/>
      <c r="AM39" s="367"/>
      <c r="AN39" s="367"/>
      <c r="AO39" s="367"/>
      <c r="AP39" s="367"/>
      <c r="AQ39" s="367"/>
      <c r="AR39" s="367"/>
      <c r="AS39" s="367"/>
      <c r="AT39" s="367"/>
      <c r="AU39" s="367"/>
      <c r="AV39" s="367"/>
      <c r="AW39" s="367"/>
      <c r="AX39" s="367"/>
      <c r="AY39" s="367"/>
      <c r="AZ39" s="367"/>
      <c r="BA39" s="367"/>
      <c r="BB39" s="367"/>
      <c r="BC39" s="367"/>
      <c r="BD39" s="367"/>
      <c r="BE39" s="367"/>
      <c r="BF39" s="367"/>
      <c r="BG39" s="42"/>
      <c r="BH39" s="27"/>
      <c r="BI39" s="26"/>
      <c r="BJ39" s="370"/>
      <c r="BK39" s="370"/>
      <c r="BL39" s="370"/>
      <c r="BM39" s="370"/>
      <c r="BN39" s="370"/>
      <c r="BO39" s="370"/>
      <c r="BP39" s="369"/>
      <c r="BQ39" s="369"/>
      <c r="BR39" s="369"/>
      <c r="BS39" s="369"/>
      <c r="BT39" s="369"/>
      <c r="BU39" s="369"/>
      <c r="BV39" s="29"/>
      <c r="BW39" s="153"/>
      <c r="BX39" s="154"/>
      <c r="BY39" s="154"/>
      <c r="BZ39" s="154"/>
      <c r="CA39" s="154"/>
      <c r="CB39" s="302"/>
      <c r="CC39" s="154"/>
      <c r="CD39" s="154"/>
      <c r="CE39" s="154"/>
      <c r="CF39" s="159"/>
      <c r="CG39" s="123"/>
      <c r="CH39" s="124"/>
      <c r="CI39" s="124"/>
      <c r="CJ39" s="124"/>
      <c r="CK39" s="124"/>
      <c r="CL39" s="124"/>
      <c r="CM39" s="124"/>
      <c r="CN39" s="124"/>
      <c r="CO39" s="124"/>
      <c r="CP39" s="124"/>
      <c r="CQ39" s="124"/>
      <c r="CR39" s="124"/>
      <c r="CS39" s="125"/>
      <c r="DC39" s="67">
        <v>29</v>
      </c>
      <c r="DD39" s="57"/>
      <c r="DE39" s="57">
        <v>29</v>
      </c>
    </row>
    <row r="40" spans="5:109" ht="7.5" customHeight="1">
      <c r="E40" s="133"/>
      <c r="F40" s="134"/>
      <c r="G40" s="139"/>
      <c r="H40" s="140"/>
      <c r="I40" s="140"/>
      <c r="J40" s="140"/>
      <c r="K40" s="140"/>
      <c r="L40" s="141"/>
      <c r="M40" s="135"/>
      <c r="N40" s="136"/>
      <c r="O40" s="136"/>
      <c r="P40" s="136"/>
      <c r="Q40" s="136"/>
      <c r="R40" s="136"/>
      <c r="S40" s="136"/>
      <c r="T40" s="136"/>
      <c r="U40" s="136"/>
      <c r="V40" s="136"/>
      <c r="W40" s="137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36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51"/>
      <c r="BH40" s="30"/>
      <c r="BI40" s="31"/>
      <c r="BJ40" s="31"/>
      <c r="BK40" s="31"/>
      <c r="BL40" s="304"/>
      <c r="BM40" s="304"/>
      <c r="BN40" s="304"/>
      <c r="BO40" s="304"/>
      <c r="BP40" s="304"/>
      <c r="BQ40" s="304"/>
      <c r="BR40" s="304"/>
      <c r="BS40" s="304"/>
      <c r="BT40" s="31"/>
      <c r="BU40" s="31"/>
      <c r="BV40" s="32"/>
      <c r="BW40" s="156"/>
      <c r="BX40" s="157"/>
      <c r="BY40" s="157"/>
      <c r="BZ40" s="157"/>
      <c r="CA40" s="157"/>
      <c r="CB40" s="303"/>
      <c r="CC40" s="157"/>
      <c r="CD40" s="157"/>
      <c r="CE40" s="157"/>
      <c r="CF40" s="160"/>
      <c r="CG40" s="139"/>
      <c r="CH40" s="140"/>
      <c r="CI40" s="140"/>
      <c r="CJ40" s="140"/>
      <c r="CK40" s="140"/>
      <c r="CL40" s="140"/>
      <c r="CM40" s="140"/>
      <c r="CN40" s="140"/>
      <c r="CO40" s="140"/>
      <c r="CP40" s="140"/>
      <c r="CQ40" s="140"/>
      <c r="CR40" s="140"/>
      <c r="CS40" s="141"/>
      <c r="DC40" s="67">
        <v>30</v>
      </c>
      <c r="DD40" s="57"/>
      <c r="DE40" s="57">
        <v>30</v>
      </c>
    </row>
    <row r="41" spans="5:109" ht="7.5" customHeight="1">
      <c r="E41" s="129" t="s">
        <v>35</v>
      </c>
      <c r="F41" s="130"/>
      <c r="G41" s="120" t="s">
        <v>84</v>
      </c>
      <c r="H41" s="121"/>
      <c r="I41" s="121"/>
      <c r="J41" s="121"/>
      <c r="K41" s="121"/>
      <c r="L41" s="122"/>
      <c r="M41" s="86" t="s">
        <v>7</v>
      </c>
      <c r="N41" s="87"/>
      <c r="O41" s="87"/>
      <c r="P41" s="87"/>
      <c r="Q41" s="87"/>
      <c r="R41" s="87"/>
      <c r="S41" s="87"/>
      <c r="T41" s="87"/>
      <c r="U41" s="87"/>
      <c r="V41" s="87"/>
      <c r="W41" s="88"/>
      <c r="X41" s="120" t="s">
        <v>54</v>
      </c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2"/>
      <c r="AK41" s="86" t="s">
        <v>74</v>
      </c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8"/>
      <c r="BH41" s="95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7"/>
      <c r="BW41" s="77"/>
      <c r="BX41" s="78"/>
      <c r="BY41" s="78"/>
      <c r="BZ41" s="78"/>
      <c r="CA41" s="79"/>
      <c r="CB41" s="104"/>
      <c r="CC41" s="78"/>
      <c r="CD41" s="78"/>
      <c r="CE41" s="78"/>
      <c r="CF41" s="105"/>
      <c r="CG41" s="138" t="s">
        <v>36</v>
      </c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DC41" s="67">
        <v>31</v>
      </c>
      <c r="DD41" s="57"/>
      <c r="DE41" s="57">
        <v>31</v>
      </c>
    </row>
    <row r="42" spans="5:109" ht="7.5" customHeight="1">
      <c r="E42" s="131"/>
      <c r="F42" s="132"/>
      <c r="G42" s="123"/>
      <c r="H42" s="124"/>
      <c r="I42" s="124"/>
      <c r="J42" s="124"/>
      <c r="K42" s="124"/>
      <c r="L42" s="125"/>
      <c r="M42" s="89"/>
      <c r="N42" s="90"/>
      <c r="O42" s="90"/>
      <c r="P42" s="90"/>
      <c r="Q42" s="90"/>
      <c r="R42" s="90"/>
      <c r="S42" s="90"/>
      <c r="T42" s="90"/>
      <c r="U42" s="90"/>
      <c r="V42" s="90"/>
      <c r="W42" s="91"/>
      <c r="X42" s="123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5"/>
      <c r="AK42" s="89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1"/>
      <c r="BH42" s="98"/>
      <c r="BI42" s="99"/>
      <c r="BJ42" s="99"/>
      <c r="BK42" s="99"/>
      <c r="BL42" s="99"/>
      <c r="BM42" s="99"/>
      <c r="BN42" s="99"/>
      <c r="BO42" s="99"/>
      <c r="BP42" s="99"/>
      <c r="BQ42" s="99"/>
      <c r="BR42" s="99"/>
      <c r="BS42" s="99"/>
      <c r="BT42" s="99"/>
      <c r="BU42" s="99"/>
      <c r="BV42" s="100"/>
      <c r="BW42" s="80"/>
      <c r="BX42" s="81"/>
      <c r="BY42" s="81"/>
      <c r="BZ42" s="81"/>
      <c r="CA42" s="82"/>
      <c r="CB42" s="106"/>
      <c r="CC42" s="81"/>
      <c r="CD42" s="81"/>
      <c r="CE42" s="81"/>
      <c r="CF42" s="107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DC42" s="67">
        <v>32</v>
      </c>
      <c r="DD42" s="57"/>
      <c r="DE42" s="57"/>
    </row>
    <row r="43" spans="5:109" ht="7.5" customHeight="1">
      <c r="E43" s="131"/>
      <c r="F43" s="132"/>
      <c r="G43" s="123"/>
      <c r="H43" s="124"/>
      <c r="I43" s="124"/>
      <c r="J43" s="124"/>
      <c r="K43" s="124"/>
      <c r="L43" s="125"/>
      <c r="M43" s="89"/>
      <c r="N43" s="90"/>
      <c r="O43" s="90"/>
      <c r="P43" s="90"/>
      <c r="Q43" s="90"/>
      <c r="R43" s="90"/>
      <c r="S43" s="90"/>
      <c r="T43" s="90"/>
      <c r="U43" s="90"/>
      <c r="V43" s="90"/>
      <c r="W43" s="91"/>
      <c r="X43" s="123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5"/>
      <c r="AK43" s="89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1"/>
      <c r="BH43" s="98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100"/>
      <c r="BW43" s="80"/>
      <c r="BX43" s="81"/>
      <c r="BY43" s="81"/>
      <c r="BZ43" s="81"/>
      <c r="CA43" s="82"/>
      <c r="CB43" s="106"/>
      <c r="CC43" s="81"/>
      <c r="CD43" s="81"/>
      <c r="CE43" s="81"/>
      <c r="CF43" s="107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DC43" s="67">
        <v>33</v>
      </c>
      <c r="DD43" s="57"/>
      <c r="DE43" s="57"/>
    </row>
    <row r="44" spans="5:104" ht="7.5" customHeight="1">
      <c r="E44" s="131"/>
      <c r="F44" s="132"/>
      <c r="G44" s="123"/>
      <c r="H44" s="124"/>
      <c r="I44" s="124"/>
      <c r="J44" s="124"/>
      <c r="K44" s="124"/>
      <c r="L44" s="125"/>
      <c r="M44" s="92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126"/>
      <c r="Y44" s="127"/>
      <c r="Z44" s="127"/>
      <c r="AA44" s="127"/>
      <c r="AB44" s="127"/>
      <c r="AC44" s="127"/>
      <c r="AD44" s="127"/>
      <c r="AE44" s="127"/>
      <c r="AF44" s="127"/>
      <c r="AG44" s="127"/>
      <c r="AH44" s="127"/>
      <c r="AI44" s="127"/>
      <c r="AJ44" s="128"/>
      <c r="AK44" s="92"/>
      <c r="AL44" s="93"/>
      <c r="AM44" s="93"/>
      <c r="AN44" s="93"/>
      <c r="AO44" s="93"/>
      <c r="AP44" s="93"/>
      <c r="AQ44" s="93"/>
      <c r="AR44" s="93"/>
      <c r="AS44" s="93"/>
      <c r="AT44" s="93"/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4"/>
      <c r="BH44" s="101"/>
      <c r="BI44" s="102"/>
      <c r="BJ44" s="102"/>
      <c r="BK44" s="102"/>
      <c r="BL44" s="102"/>
      <c r="BM44" s="102"/>
      <c r="BN44" s="102"/>
      <c r="BO44" s="102"/>
      <c r="BP44" s="102"/>
      <c r="BQ44" s="102"/>
      <c r="BR44" s="102"/>
      <c r="BS44" s="102"/>
      <c r="BT44" s="102"/>
      <c r="BU44" s="102"/>
      <c r="BV44" s="103"/>
      <c r="BW44" s="83"/>
      <c r="BX44" s="84"/>
      <c r="BY44" s="84"/>
      <c r="BZ44" s="84"/>
      <c r="CA44" s="85"/>
      <c r="CB44" s="106"/>
      <c r="CC44" s="81"/>
      <c r="CD44" s="81"/>
      <c r="CE44" s="81"/>
      <c r="CF44" s="107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W44" s="14"/>
      <c r="CX44" s="14"/>
      <c r="CY44" s="14"/>
      <c r="CZ44" s="14"/>
    </row>
    <row r="45" spans="5:104" ht="7.5" customHeight="1">
      <c r="E45" s="131"/>
      <c r="F45" s="132"/>
      <c r="G45" s="123"/>
      <c r="H45" s="124"/>
      <c r="I45" s="124"/>
      <c r="J45" s="124"/>
      <c r="K45" s="124"/>
      <c r="L45" s="125"/>
      <c r="M45" s="89" t="s">
        <v>12</v>
      </c>
      <c r="N45" s="90"/>
      <c r="O45" s="90"/>
      <c r="P45" s="90"/>
      <c r="Q45" s="90"/>
      <c r="R45" s="90"/>
      <c r="S45" s="90"/>
      <c r="T45" s="90"/>
      <c r="U45" s="90"/>
      <c r="V45" s="90"/>
      <c r="W45" s="91"/>
      <c r="X45" s="123" t="s">
        <v>72</v>
      </c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5"/>
      <c r="AK45" s="89" t="s">
        <v>77</v>
      </c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1"/>
      <c r="BH45" s="98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100"/>
      <c r="BW45" s="80"/>
      <c r="BX45" s="81"/>
      <c r="BY45" s="81"/>
      <c r="BZ45" s="81"/>
      <c r="CA45" s="82"/>
      <c r="CB45" s="148"/>
      <c r="CC45" s="149"/>
      <c r="CD45" s="149"/>
      <c r="CE45" s="149"/>
      <c r="CF45" s="150"/>
      <c r="CG45" s="138" t="s">
        <v>36</v>
      </c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W45" s="14"/>
      <c r="CX45" s="14"/>
      <c r="CY45" s="14"/>
      <c r="CZ45" s="14"/>
    </row>
    <row r="46" spans="5:104" ht="7.5" customHeight="1">
      <c r="E46" s="131"/>
      <c r="F46" s="132"/>
      <c r="G46" s="123"/>
      <c r="H46" s="124"/>
      <c r="I46" s="124"/>
      <c r="J46" s="124"/>
      <c r="K46" s="124"/>
      <c r="L46" s="125"/>
      <c r="M46" s="89"/>
      <c r="N46" s="90"/>
      <c r="O46" s="90"/>
      <c r="P46" s="90"/>
      <c r="Q46" s="90"/>
      <c r="R46" s="90"/>
      <c r="S46" s="90"/>
      <c r="T46" s="90"/>
      <c r="U46" s="90"/>
      <c r="V46" s="90"/>
      <c r="W46" s="91"/>
      <c r="X46" s="123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5"/>
      <c r="AK46" s="89"/>
      <c r="AL46" s="90"/>
      <c r="AM46" s="90"/>
      <c r="AN46" s="90"/>
      <c r="AO46" s="90"/>
      <c r="AP46" s="90"/>
      <c r="AQ46" s="90"/>
      <c r="AR46" s="90"/>
      <c r="AS46" s="90"/>
      <c r="AT46" s="90"/>
      <c r="AU46" s="90"/>
      <c r="AV46" s="90"/>
      <c r="AW46" s="90"/>
      <c r="AX46" s="90"/>
      <c r="AY46" s="90"/>
      <c r="AZ46" s="90"/>
      <c r="BA46" s="90"/>
      <c r="BB46" s="90"/>
      <c r="BC46" s="90"/>
      <c r="BD46" s="90"/>
      <c r="BE46" s="90"/>
      <c r="BF46" s="90"/>
      <c r="BG46" s="91"/>
      <c r="BH46" s="98"/>
      <c r="BI46" s="99"/>
      <c r="BJ46" s="99"/>
      <c r="BK46" s="99"/>
      <c r="BL46" s="99"/>
      <c r="BM46" s="99"/>
      <c r="BN46" s="99"/>
      <c r="BO46" s="99"/>
      <c r="BP46" s="99"/>
      <c r="BQ46" s="99"/>
      <c r="BR46" s="99"/>
      <c r="BS46" s="99"/>
      <c r="BT46" s="99"/>
      <c r="BU46" s="99"/>
      <c r="BV46" s="100"/>
      <c r="BW46" s="80"/>
      <c r="BX46" s="81"/>
      <c r="BY46" s="81"/>
      <c r="BZ46" s="81"/>
      <c r="CA46" s="82"/>
      <c r="CB46" s="106"/>
      <c r="CC46" s="81"/>
      <c r="CD46" s="81"/>
      <c r="CE46" s="81"/>
      <c r="CF46" s="107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W46" s="57"/>
      <c r="CX46" s="57" t="s">
        <v>44</v>
      </c>
      <c r="CY46" s="57" t="s">
        <v>56</v>
      </c>
      <c r="CZ46" s="57" t="s">
        <v>57</v>
      </c>
    </row>
    <row r="47" spans="5:104" ht="7.5" customHeight="1">
      <c r="E47" s="131"/>
      <c r="F47" s="132"/>
      <c r="G47" s="123"/>
      <c r="H47" s="124"/>
      <c r="I47" s="124"/>
      <c r="J47" s="124"/>
      <c r="K47" s="124"/>
      <c r="L47" s="125"/>
      <c r="M47" s="89"/>
      <c r="N47" s="90"/>
      <c r="O47" s="90"/>
      <c r="P47" s="90"/>
      <c r="Q47" s="90"/>
      <c r="R47" s="90"/>
      <c r="S47" s="90"/>
      <c r="T47" s="90"/>
      <c r="U47" s="90"/>
      <c r="V47" s="90"/>
      <c r="W47" s="91"/>
      <c r="X47" s="123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5"/>
      <c r="AK47" s="89"/>
      <c r="AL47" s="90"/>
      <c r="AM47" s="90"/>
      <c r="AN47" s="90"/>
      <c r="AO47" s="90"/>
      <c r="AP47" s="90"/>
      <c r="AQ47" s="90"/>
      <c r="AR47" s="90"/>
      <c r="AS47" s="90"/>
      <c r="AT47" s="90"/>
      <c r="AU47" s="90"/>
      <c r="AV47" s="90"/>
      <c r="AW47" s="90"/>
      <c r="AX47" s="90"/>
      <c r="AY47" s="90"/>
      <c r="AZ47" s="90"/>
      <c r="BA47" s="90"/>
      <c r="BB47" s="90"/>
      <c r="BC47" s="90"/>
      <c r="BD47" s="90"/>
      <c r="BE47" s="90"/>
      <c r="BF47" s="90"/>
      <c r="BG47" s="91"/>
      <c r="BH47" s="98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100"/>
      <c r="BW47" s="80"/>
      <c r="BX47" s="81"/>
      <c r="BY47" s="81"/>
      <c r="BZ47" s="81"/>
      <c r="CA47" s="82"/>
      <c r="CB47" s="106"/>
      <c r="CC47" s="81"/>
      <c r="CD47" s="81"/>
      <c r="CE47" s="81"/>
      <c r="CF47" s="107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W47" s="57" t="s">
        <v>94</v>
      </c>
      <c r="CX47" s="57">
        <f>IF(BJ53="","",IF(BJ53&lt;=15,"○","×"))</f>
      </c>
      <c r="CY47" s="57">
        <f>IF(BO53="","",IF(BO53&lt;1000,"○","×"))</f>
      </c>
      <c r="CZ47" s="57">
        <f>IF(OR(BJ53="",BO53=""),"",IF(AND(CX47="○",CY47="○"),"○","×"))</f>
      </c>
    </row>
    <row r="48" spans="5:104" ht="7.5" customHeight="1">
      <c r="E48" s="133"/>
      <c r="F48" s="134"/>
      <c r="G48" s="139"/>
      <c r="H48" s="140"/>
      <c r="I48" s="140"/>
      <c r="J48" s="140"/>
      <c r="K48" s="140"/>
      <c r="L48" s="141"/>
      <c r="M48" s="135"/>
      <c r="N48" s="136"/>
      <c r="O48" s="136"/>
      <c r="P48" s="136"/>
      <c r="Q48" s="136"/>
      <c r="R48" s="136"/>
      <c r="S48" s="136"/>
      <c r="T48" s="136"/>
      <c r="U48" s="136"/>
      <c r="V48" s="136"/>
      <c r="W48" s="137"/>
      <c r="X48" s="139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140"/>
      <c r="AJ48" s="141"/>
      <c r="AK48" s="135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7"/>
      <c r="BH48" s="142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4"/>
      <c r="BW48" s="145"/>
      <c r="BX48" s="146"/>
      <c r="BY48" s="146"/>
      <c r="BZ48" s="146"/>
      <c r="CA48" s="147"/>
      <c r="CB48" s="151"/>
      <c r="CC48" s="146"/>
      <c r="CD48" s="146"/>
      <c r="CE48" s="146"/>
      <c r="CF48" s="152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W48" s="57" t="s">
        <v>95</v>
      </c>
      <c r="CX48" s="57">
        <f>IF(BJ57="","",IF(BJ57&lt;=10,"○","×"))</f>
      </c>
      <c r="CY48" s="57">
        <f>IF(BO57="","",IF(BO57&lt;1000,"○","×"))</f>
      </c>
      <c r="CZ48" s="57">
        <f>IF(OR(BJ57="",BO57=""),"",IF(AND(CX48="○",CY48="○"),"○","×"))</f>
      </c>
    </row>
    <row r="49" spans="5:104" ht="7.5" customHeight="1">
      <c r="E49" s="270" t="s">
        <v>52</v>
      </c>
      <c r="F49" s="271"/>
      <c r="G49" s="251" t="s">
        <v>2</v>
      </c>
      <c r="H49" s="252"/>
      <c r="I49" s="252"/>
      <c r="J49" s="252"/>
      <c r="K49" s="252"/>
      <c r="L49" s="253"/>
      <c r="M49" s="251" t="s">
        <v>18</v>
      </c>
      <c r="N49" s="252"/>
      <c r="O49" s="252"/>
      <c r="P49" s="252"/>
      <c r="Q49" s="252"/>
      <c r="R49" s="252"/>
      <c r="S49" s="252"/>
      <c r="T49" s="252"/>
      <c r="U49" s="252"/>
      <c r="V49" s="252"/>
      <c r="W49" s="253"/>
      <c r="X49" s="257" t="s">
        <v>9</v>
      </c>
      <c r="Y49" s="257"/>
      <c r="Z49" s="257"/>
      <c r="AA49" s="257"/>
      <c r="AB49" s="257"/>
      <c r="AC49" s="257"/>
      <c r="AD49" s="257"/>
      <c r="AE49" s="257"/>
      <c r="AF49" s="257"/>
      <c r="AG49" s="257"/>
      <c r="AH49" s="257"/>
      <c r="AI49" s="257"/>
      <c r="AJ49" s="257"/>
      <c r="AK49" s="257" t="s">
        <v>78</v>
      </c>
      <c r="AL49" s="257"/>
      <c r="AM49" s="257"/>
      <c r="AN49" s="257"/>
      <c r="AO49" s="257"/>
      <c r="AP49" s="257"/>
      <c r="AQ49" s="257"/>
      <c r="AR49" s="257"/>
      <c r="AS49" s="257"/>
      <c r="AT49" s="257"/>
      <c r="AU49" s="257"/>
      <c r="AV49" s="257"/>
      <c r="AW49" s="257"/>
      <c r="AX49" s="257"/>
      <c r="AY49" s="257"/>
      <c r="AZ49" s="257"/>
      <c r="BA49" s="257"/>
      <c r="BB49" s="257"/>
      <c r="BC49" s="257"/>
      <c r="BD49" s="257"/>
      <c r="BE49" s="257"/>
      <c r="BF49" s="257"/>
      <c r="BG49" s="257"/>
      <c r="BH49" s="293"/>
      <c r="BI49" s="293"/>
      <c r="BJ49" s="293"/>
      <c r="BK49" s="293"/>
      <c r="BL49" s="293"/>
      <c r="BM49" s="293"/>
      <c r="BN49" s="293"/>
      <c r="BO49" s="293"/>
      <c r="BP49" s="293"/>
      <c r="BQ49" s="293"/>
      <c r="BR49" s="293"/>
      <c r="BS49" s="293"/>
      <c r="BT49" s="293"/>
      <c r="BU49" s="293"/>
      <c r="BV49" s="293"/>
      <c r="BW49" s="291"/>
      <c r="BX49" s="291"/>
      <c r="BY49" s="291"/>
      <c r="BZ49" s="291"/>
      <c r="CA49" s="295"/>
      <c r="CB49" s="105"/>
      <c r="CC49" s="291"/>
      <c r="CD49" s="291"/>
      <c r="CE49" s="291"/>
      <c r="CF49" s="291"/>
      <c r="CG49" s="364" t="s">
        <v>53</v>
      </c>
      <c r="CH49" s="364"/>
      <c r="CI49" s="364"/>
      <c r="CJ49" s="364"/>
      <c r="CK49" s="364"/>
      <c r="CL49" s="364"/>
      <c r="CM49" s="364"/>
      <c r="CN49" s="364"/>
      <c r="CO49" s="364"/>
      <c r="CP49" s="364"/>
      <c r="CQ49" s="364"/>
      <c r="CR49" s="364"/>
      <c r="CS49" s="364"/>
      <c r="CW49" s="14"/>
      <c r="CX49" s="14"/>
      <c r="CY49" s="14"/>
      <c r="CZ49" s="14"/>
    </row>
    <row r="50" spans="5:97" ht="7.5" customHeight="1">
      <c r="E50" s="272"/>
      <c r="F50" s="273"/>
      <c r="G50" s="276"/>
      <c r="H50" s="277"/>
      <c r="I50" s="277"/>
      <c r="J50" s="277"/>
      <c r="K50" s="277"/>
      <c r="L50" s="278"/>
      <c r="M50" s="254"/>
      <c r="N50" s="255"/>
      <c r="O50" s="255"/>
      <c r="P50" s="255"/>
      <c r="Q50" s="255"/>
      <c r="R50" s="255"/>
      <c r="S50" s="255"/>
      <c r="T50" s="255"/>
      <c r="U50" s="255"/>
      <c r="V50" s="255"/>
      <c r="W50" s="256"/>
      <c r="X50" s="258"/>
      <c r="Y50" s="258"/>
      <c r="Z50" s="258"/>
      <c r="AA50" s="258"/>
      <c r="AB50" s="258"/>
      <c r="AC50" s="258"/>
      <c r="AD50" s="258"/>
      <c r="AE50" s="258"/>
      <c r="AF50" s="258"/>
      <c r="AG50" s="258"/>
      <c r="AH50" s="258"/>
      <c r="AI50" s="258"/>
      <c r="AJ50" s="258"/>
      <c r="AK50" s="258"/>
      <c r="AL50" s="258"/>
      <c r="AM50" s="258"/>
      <c r="AN50" s="258"/>
      <c r="AO50" s="258"/>
      <c r="AP50" s="258"/>
      <c r="AQ50" s="258"/>
      <c r="AR50" s="258"/>
      <c r="AS50" s="258"/>
      <c r="AT50" s="258"/>
      <c r="AU50" s="258"/>
      <c r="AV50" s="258"/>
      <c r="AW50" s="258"/>
      <c r="AX50" s="258"/>
      <c r="AY50" s="258"/>
      <c r="AZ50" s="258"/>
      <c r="BA50" s="258"/>
      <c r="BB50" s="258"/>
      <c r="BC50" s="258"/>
      <c r="BD50" s="258"/>
      <c r="BE50" s="258"/>
      <c r="BF50" s="258"/>
      <c r="BG50" s="258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2"/>
      <c r="BX50" s="292"/>
      <c r="BY50" s="292"/>
      <c r="BZ50" s="292"/>
      <c r="CA50" s="296"/>
      <c r="CB50" s="109"/>
      <c r="CC50" s="292"/>
      <c r="CD50" s="292"/>
      <c r="CE50" s="292"/>
      <c r="CF50" s="292"/>
      <c r="CG50" s="364"/>
      <c r="CH50" s="364"/>
      <c r="CI50" s="364"/>
      <c r="CJ50" s="364"/>
      <c r="CK50" s="364"/>
      <c r="CL50" s="364"/>
      <c r="CM50" s="364"/>
      <c r="CN50" s="364"/>
      <c r="CO50" s="364"/>
      <c r="CP50" s="364"/>
      <c r="CQ50" s="364"/>
      <c r="CR50" s="364"/>
      <c r="CS50" s="364"/>
    </row>
    <row r="51" spans="5:97" ht="7.5" customHeight="1">
      <c r="E51" s="272"/>
      <c r="F51" s="273"/>
      <c r="G51" s="276"/>
      <c r="H51" s="277"/>
      <c r="I51" s="277"/>
      <c r="J51" s="277"/>
      <c r="K51" s="277"/>
      <c r="L51" s="278"/>
      <c r="M51" s="282" t="s">
        <v>67</v>
      </c>
      <c r="N51" s="283"/>
      <c r="O51" s="283"/>
      <c r="P51" s="283"/>
      <c r="Q51" s="283"/>
      <c r="R51" s="283"/>
      <c r="S51" s="283"/>
      <c r="T51" s="283"/>
      <c r="U51" s="283"/>
      <c r="V51" s="283"/>
      <c r="W51" s="284"/>
      <c r="X51" s="282" t="s">
        <v>54</v>
      </c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4"/>
      <c r="AK51" s="282" t="s">
        <v>79</v>
      </c>
      <c r="AL51" s="283"/>
      <c r="AM51" s="283"/>
      <c r="AN51" s="283"/>
      <c r="AO51" s="283"/>
      <c r="AP51" s="283"/>
      <c r="AQ51" s="283"/>
      <c r="AR51" s="283"/>
      <c r="AS51" s="283"/>
      <c r="AT51" s="283"/>
      <c r="AU51" s="283"/>
      <c r="AV51" s="283"/>
      <c r="AW51" s="283"/>
      <c r="AX51" s="283"/>
      <c r="AY51" s="283"/>
      <c r="AZ51" s="283"/>
      <c r="BA51" s="283"/>
      <c r="BB51" s="283"/>
      <c r="BC51" s="283"/>
      <c r="BD51" s="283"/>
      <c r="BE51" s="283"/>
      <c r="BF51" s="283"/>
      <c r="BG51" s="284"/>
      <c r="BH51" s="297" t="s">
        <v>91</v>
      </c>
      <c r="BI51" s="298"/>
      <c r="BJ51" s="298"/>
      <c r="BK51" s="298"/>
      <c r="BL51" s="298"/>
      <c r="BM51" s="59"/>
      <c r="BN51" s="59"/>
      <c r="BO51" s="59"/>
      <c r="BP51" s="59"/>
      <c r="BQ51" s="59"/>
      <c r="BR51" s="59"/>
      <c r="BS51" s="59"/>
      <c r="BT51" s="59"/>
      <c r="BU51" s="59"/>
      <c r="BV51" s="60"/>
      <c r="BW51" s="153">
        <f>IF(AND(CZ47="",CZ48=""),"",IF(AND(CZ47="○",CZ48="○"),"○",""))</f>
      </c>
      <c r="BX51" s="154"/>
      <c r="BY51" s="154"/>
      <c r="BZ51" s="154"/>
      <c r="CA51" s="155"/>
      <c r="CB51" s="154">
        <f>IF(AND(CZ47="",CZ48=""),"",IF(OR(CZ47="×",CZ48="×"),"○",""))</f>
      </c>
      <c r="CC51" s="154"/>
      <c r="CD51" s="154"/>
      <c r="CE51" s="154"/>
      <c r="CF51" s="159"/>
      <c r="CG51" s="120" t="s">
        <v>55</v>
      </c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2"/>
    </row>
    <row r="52" spans="5:97" ht="7.5" customHeight="1">
      <c r="E52" s="272"/>
      <c r="F52" s="273"/>
      <c r="G52" s="276"/>
      <c r="H52" s="277"/>
      <c r="I52" s="277"/>
      <c r="J52" s="277"/>
      <c r="K52" s="277"/>
      <c r="L52" s="278"/>
      <c r="M52" s="285"/>
      <c r="N52" s="286"/>
      <c r="O52" s="286"/>
      <c r="P52" s="286"/>
      <c r="Q52" s="286"/>
      <c r="R52" s="286"/>
      <c r="S52" s="286"/>
      <c r="T52" s="286"/>
      <c r="U52" s="286"/>
      <c r="V52" s="286"/>
      <c r="W52" s="287"/>
      <c r="X52" s="285"/>
      <c r="Y52" s="286"/>
      <c r="Z52" s="286"/>
      <c r="AA52" s="286"/>
      <c r="AB52" s="286"/>
      <c r="AC52" s="286"/>
      <c r="AD52" s="286"/>
      <c r="AE52" s="286"/>
      <c r="AF52" s="286"/>
      <c r="AG52" s="286"/>
      <c r="AH52" s="286"/>
      <c r="AI52" s="286"/>
      <c r="AJ52" s="287"/>
      <c r="AK52" s="285"/>
      <c r="AL52" s="286"/>
      <c r="AM52" s="286"/>
      <c r="AN52" s="286"/>
      <c r="AO52" s="286"/>
      <c r="AP52" s="286"/>
      <c r="AQ52" s="286"/>
      <c r="AR52" s="286"/>
      <c r="AS52" s="286"/>
      <c r="AT52" s="286"/>
      <c r="AU52" s="286"/>
      <c r="AV52" s="286"/>
      <c r="AW52" s="286"/>
      <c r="AX52" s="286"/>
      <c r="AY52" s="286"/>
      <c r="AZ52" s="286"/>
      <c r="BA52" s="286"/>
      <c r="BB52" s="286"/>
      <c r="BC52" s="286"/>
      <c r="BD52" s="286"/>
      <c r="BE52" s="286"/>
      <c r="BF52" s="286"/>
      <c r="BG52" s="287"/>
      <c r="BH52" s="299"/>
      <c r="BI52" s="259"/>
      <c r="BJ52" s="259"/>
      <c r="BK52" s="259"/>
      <c r="BL52" s="259"/>
      <c r="BM52" s="61"/>
      <c r="BN52" s="61"/>
      <c r="BO52" s="61"/>
      <c r="BP52" s="61"/>
      <c r="BQ52" s="61"/>
      <c r="BR52" s="61"/>
      <c r="BS52" s="61"/>
      <c r="BT52" s="61"/>
      <c r="BU52" s="61"/>
      <c r="BV52" s="62"/>
      <c r="BW52" s="153"/>
      <c r="BX52" s="154"/>
      <c r="BY52" s="154"/>
      <c r="BZ52" s="154"/>
      <c r="CA52" s="155"/>
      <c r="CB52" s="154"/>
      <c r="CC52" s="154"/>
      <c r="CD52" s="154"/>
      <c r="CE52" s="154"/>
      <c r="CF52" s="159"/>
      <c r="CG52" s="123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5"/>
    </row>
    <row r="53" spans="5:97" ht="7.5" customHeight="1">
      <c r="E53" s="272"/>
      <c r="F53" s="273"/>
      <c r="G53" s="276"/>
      <c r="H53" s="277"/>
      <c r="I53" s="277"/>
      <c r="J53" s="277"/>
      <c r="K53" s="277"/>
      <c r="L53" s="278"/>
      <c r="M53" s="285"/>
      <c r="N53" s="286"/>
      <c r="O53" s="286"/>
      <c r="P53" s="286"/>
      <c r="Q53" s="286"/>
      <c r="R53" s="286"/>
      <c r="S53" s="286"/>
      <c r="T53" s="286"/>
      <c r="U53" s="286"/>
      <c r="V53" s="286"/>
      <c r="W53" s="287"/>
      <c r="X53" s="285"/>
      <c r="Y53" s="286"/>
      <c r="Z53" s="286"/>
      <c r="AA53" s="286"/>
      <c r="AB53" s="286"/>
      <c r="AC53" s="286"/>
      <c r="AD53" s="286"/>
      <c r="AE53" s="286"/>
      <c r="AF53" s="286"/>
      <c r="AG53" s="286"/>
      <c r="AH53" s="286"/>
      <c r="AI53" s="286"/>
      <c r="AJ53" s="287"/>
      <c r="AK53" s="285"/>
      <c r="AL53" s="286"/>
      <c r="AM53" s="286"/>
      <c r="AN53" s="286"/>
      <c r="AO53" s="286"/>
      <c r="AP53" s="286"/>
      <c r="AQ53" s="286"/>
      <c r="AR53" s="286"/>
      <c r="AS53" s="286"/>
      <c r="AT53" s="286"/>
      <c r="AU53" s="286"/>
      <c r="AV53" s="286"/>
      <c r="AW53" s="286"/>
      <c r="AX53" s="286"/>
      <c r="AY53" s="286"/>
      <c r="AZ53" s="286"/>
      <c r="BA53" s="286"/>
      <c r="BB53" s="286"/>
      <c r="BC53" s="286"/>
      <c r="BD53" s="286"/>
      <c r="BE53" s="286"/>
      <c r="BF53" s="286"/>
      <c r="BG53" s="287"/>
      <c r="BH53" s="63">
        <v>15</v>
      </c>
      <c r="BI53" s="61"/>
      <c r="BJ53" s="165"/>
      <c r="BK53" s="165"/>
      <c r="BL53" s="165"/>
      <c r="BM53" s="259" t="s">
        <v>44</v>
      </c>
      <c r="BN53" s="259"/>
      <c r="BO53" s="165"/>
      <c r="BP53" s="165"/>
      <c r="BQ53" s="165"/>
      <c r="BR53" s="165"/>
      <c r="BS53" s="165"/>
      <c r="BT53" s="259" t="s">
        <v>58</v>
      </c>
      <c r="BU53" s="259"/>
      <c r="BV53" s="260"/>
      <c r="BW53" s="153"/>
      <c r="BX53" s="154"/>
      <c r="BY53" s="154"/>
      <c r="BZ53" s="154"/>
      <c r="CA53" s="155"/>
      <c r="CB53" s="154"/>
      <c r="CC53" s="154"/>
      <c r="CD53" s="154"/>
      <c r="CE53" s="154"/>
      <c r="CF53" s="159"/>
      <c r="CG53" s="123"/>
      <c r="CH53" s="124"/>
      <c r="CI53" s="124"/>
      <c r="CJ53" s="124"/>
      <c r="CK53" s="124"/>
      <c r="CL53" s="124"/>
      <c r="CM53" s="124"/>
      <c r="CN53" s="124"/>
      <c r="CO53" s="124"/>
      <c r="CP53" s="124"/>
      <c r="CQ53" s="124"/>
      <c r="CR53" s="124"/>
      <c r="CS53" s="125"/>
    </row>
    <row r="54" spans="5:97" ht="7.5" customHeight="1">
      <c r="E54" s="272"/>
      <c r="F54" s="273"/>
      <c r="G54" s="276"/>
      <c r="H54" s="277"/>
      <c r="I54" s="277"/>
      <c r="J54" s="277"/>
      <c r="K54" s="277"/>
      <c r="L54" s="278"/>
      <c r="M54" s="285"/>
      <c r="N54" s="286"/>
      <c r="O54" s="286"/>
      <c r="P54" s="286"/>
      <c r="Q54" s="286"/>
      <c r="R54" s="286"/>
      <c r="S54" s="286"/>
      <c r="T54" s="286"/>
      <c r="U54" s="286"/>
      <c r="V54" s="286"/>
      <c r="W54" s="287"/>
      <c r="X54" s="285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7"/>
      <c r="AK54" s="285"/>
      <c r="AL54" s="286"/>
      <c r="AM54" s="286"/>
      <c r="AN54" s="286"/>
      <c r="AO54" s="286"/>
      <c r="AP54" s="286"/>
      <c r="AQ54" s="286"/>
      <c r="AR54" s="286"/>
      <c r="AS54" s="286"/>
      <c r="AT54" s="286"/>
      <c r="AU54" s="286"/>
      <c r="AV54" s="286"/>
      <c r="AW54" s="286"/>
      <c r="AX54" s="286"/>
      <c r="AY54" s="286"/>
      <c r="AZ54" s="286"/>
      <c r="BA54" s="286"/>
      <c r="BB54" s="286"/>
      <c r="BC54" s="286"/>
      <c r="BD54" s="286"/>
      <c r="BE54" s="286"/>
      <c r="BF54" s="286"/>
      <c r="BG54" s="287"/>
      <c r="BH54" s="61"/>
      <c r="BI54" s="61"/>
      <c r="BJ54" s="166"/>
      <c r="BK54" s="166"/>
      <c r="BL54" s="166"/>
      <c r="BM54" s="259"/>
      <c r="BN54" s="259"/>
      <c r="BO54" s="166"/>
      <c r="BP54" s="166"/>
      <c r="BQ54" s="166"/>
      <c r="BR54" s="166"/>
      <c r="BS54" s="166"/>
      <c r="BT54" s="259"/>
      <c r="BU54" s="259"/>
      <c r="BV54" s="260"/>
      <c r="BW54" s="153"/>
      <c r="BX54" s="154"/>
      <c r="BY54" s="154"/>
      <c r="BZ54" s="154"/>
      <c r="CA54" s="155"/>
      <c r="CB54" s="154"/>
      <c r="CC54" s="154"/>
      <c r="CD54" s="154"/>
      <c r="CE54" s="154"/>
      <c r="CF54" s="159"/>
      <c r="CG54" s="123"/>
      <c r="CH54" s="124"/>
      <c r="CI54" s="124"/>
      <c r="CJ54" s="124"/>
      <c r="CK54" s="124"/>
      <c r="CL54" s="124"/>
      <c r="CM54" s="124"/>
      <c r="CN54" s="124"/>
      <c r="CO54" s="124"/>
      <c r="CP54" s="124"/>
      <c r="CQ54" s="124"/>
      <c r="CR54" s="124"/>
      <c r="CS54" s="125"/>
    </row>
    <row r="55" spans="5:97" ht="7.5" customHeight="1">
      <c r="E55" s="272"/>
      <c r="F55" s="273"/>
      <c r="G55" s="276"/>
      <c r="H55" s="277"/>
      <c r="I55" s="277"/>
      <c r="J55" s="277"/>
      <c r="K55" s="277"/>
      <c r="L55" s="278"/>
      <c r="M55" s="285"/>
      <c r="N55" s="286"/>
      <c r="O55" s="286"/>
      <c r="P55" s="286"/>
      <c r="Q55" s="286"/>
      <c r="R55" s="286"/>
      <c r="S55" s="286"/>
      <c r="T55" s="286"/>
      <c r="U55" s="286"/>
      <c r="V55" s="286"/>
      <c r="W55" s="287"/>
      <c r="X55" s="285"/>
      <c r="Y55" s="286"/>
      <c r="Z55" s="286"/>
      <c r="AA55" s="286"/>
      <c r="AB55" s="286"/>
      <c r="AC55" s="286"/>
      <c r="AD55" s="286"/>
      <c r="AE55" s="286"/>
      <c r="AF55" s="286"/>
      <c r="AG55" s="286"/>
      <c r="AH55" s="286"/>
      <c r="AI55" s="286"/>
      <c r="AJ55" s="287"/>
      <c r="AK55" s="371" t="s">
        <v>91</v>
      </c>
      <c r="AL55" s="372"/>
      <c r="AM55" s="372"/>
      <c r="AN55" s="372"/>
      <c r="AO55" s="372"/>
      <c r="AP55" s="372"/>
      <c r="AQ55" s="372"/>
      <c r="AR55" s="259">
        <v>15</v>
      </c>
      <c r="AS55" s="259"/>
      <c r="AT55" s="259"/>
      <c r="AU55" s="259"/>
      <c r="AV55" s="259"/>
      <c r="AW55" s="259" t="s">
        <v>44</v>
      </c>
      <c r="AX55" s="259"/>
      <c r="AY55" s="259">
        <v>1000</v>
      </c>
      <c r="AZ55" s="259"/>
      <c r="BA55" s="259"/>
      <c r="BB55" s="259"/>
      <c r="BC55" s="259"/>
      <c r="BD55" s="259" t="s">
        <v>58</v>
      </c>
      <c r="BE55" s="259"/>
      <c r="BF55" s="259"/>
      <c r="BG55" s="62"/>
      <c r="BH55" s="259" t="s">
        <v>90</v>
      </c>
      <c r="BI55" s="259"/>
      <c r="BJ55" s="259"/>
      <c r="BK55" s="259"/>
      <c r="BL55" s="259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153"/>
      <c r="BX55" s="154"/>
      <c r="BY55" s="154"/>
      <c r="BZ55" s="154"/>
      <c r="CA55" s="155"/>
      <c r="CB55" s="154"/>
      <c r="CC55" s="154"/>
      <c r="CD55" s="154"/>
      <c r="CE55" s="154"/>
      <c r="CF55" s="159"/>
      <c r="CG55" s="123"/>
      <c r="CH55" s="124"/>
      <c r="CI55" s="124"/>
      <c r="CJ55" s="124"/>
      <c r="CK55" s="124"/>
      <c r="CL55" s="124"/>
      <c r="CM55" s="124"/>
      <c r="CN55" s="124"/>
      <c r="CO55" s="124"/>
      <c r="CP55" s="124"/>
      <c r="CQ55" s="124"/>
      <c r="CR55" s="124"/>
      <c r="CS55" s="125"/>
    </row>
    <row r="56" spans="5:97" ht="7.5" customHeight="1">
      <c r="E56" s="272"/>
      <c r="F56" s="273"/>
      <c r="G56" s="276"/>
      <c r="H56" s="277"/>
      <c r="I56" s="277"/>
      <c r="J56" s="277"/>
      <c r="K56" s="277"/>
      <c r="L56" s="278"/>
      <c r="M56" s="285"/>
      <c r="N56" s="286"/>
      <c r="O56" s="286"/>
      <c r="P56" s="286"/>
      <c r="Q56" s="286"/>
      <c r="R56" s="286"/>
      <c r="S56" s="286"/>
      <c r="T56" s="286"/>
      <c r="U56" s="286"/>
      <c r="V56" s="286"/>
      <c r="W56" s="287"/>
      <c r="X56" s="285"/>
      <c r="Y56" s="286"/>
      <c r="Z56" s="286"/>
      <c r="AA56" s="286"/>
      <c r="AB56" s="286"/>
      <c r="AC56" s="286"/>
      <c r="AD56" s="286"/>
      <c r="AE56" s="286"/>
      <c r="AF56" s="286"/>
      <c r="AG56" s="286"/>
      <c r="AH56" s="286"/>
      <c r="AI56" s="286"/>
      <c r="AJ56" s="287"/>
      <c r="AK56" s="371"/>
      <c r="AL56" s="372"/>
      <c r="AM56" s="372"/>
      <c r="AN56" s="372"/>
      <c r="AO56" s="372"/>
      <c r="AP56" s="372"/>
      <c r="AQ56" s="372"/>
      <c r="AR56" s="259"/>
      <c r="AS56" s="259"/>
      <c r="AT56" s="259"/>
      <c r="AU56" s="259"/>
      <c r="AV56" s="259"/>
      <c r="AW56" s="259"/>
      <c r="AX56" s="259"/>
      <c r="AY56" s="259"/>
      <c r="AZ56" s="259"/>
      <c r="BA56" s="259"/>
      <c r="BB56" s="259"/>
      <c r="BC56" s="259"/>
      <c r="BD56" s="259"/>
      <c r="BE56" s="259"/>
      <c r="BF56" s="259"/>
      <c r="BG56" s="62"/>
      <c r="BH56" s="259"/>
      <c r="BI56" s="259"/>
      <c r="BJ56" s="259"/>
      <c r="BK56" s="259"/>
      <c r="BL56" s="259"/>
      <c r="BM56" s="61"/>
      <c r="BN56" s="61"/>
      <c r="BO56" s="61"/>
      <c r="BP56" s="61"/>
      <c r="BQ56" s="61"/>
      <c r="BR56" s="61"/>
      <c r="BS56" s="61"/>
      <c r="BT56" s="61"/>
      <c r="BU56" s="61"/>
      <c r="BV56" s="62"/>
      <c r="BW56" s="153"/>
      <c r="BX56" s="154"/>
      <c r="BY56" s="154"/>
      <c r="BZ56" s="154"/>
      <c r="CA56" s="155"/>
      <c r="CB56" s="154"/>
      <c r="CC56" s="154"/>
      <c r="CD56" s="154"/>
      <c r="CE56" s="154"/>
      <c r="CF56" s="159"/>
      <c r="CG56" s="123"/>
      <c r="CH56" s="124"/>
      <c r="CI56" s="124"/>
      <c r="CJ56" s="124"/>
      <c r="CK56" s="124"/>
      <c r="CL56" s="124"/>
      <c r="CM56" s="124"/>
      <c r="CN56" s="124"/>
      <c r="CO56" s="124"/>
      <c r="CP56" s="124"/>
      <c r="CQ56" s="124"/>
      <c r="CR56" s="124"/>
      <c r="CS56" s="125"/>
    </row>
    <row r="57" spans="5:97" ht="7.5" customHeight="1">
      <c r="E57" s="272"/>
      <c r="F57" s="273"/>
      <c r="G57" s="276"/>
      <c r="H57" s="277"/>
      <c r="I57" s="277"/>
      <c r="J57" s="277"/>
      <c r="K57" s="277"/>
      <c r="L57" s="278"/>
      <c r="M57" s="285"/>
      <c r="N57" s="286"/>
      <c r="O57" s="286"/>
      <c r="P57" s="286"/>
      <c r="Q57" s="286"/>
      <c r="R57" s="286"/>
      <c r="S57" s="286"/>
      <c r="T57" s="286"/>
      <c r="U57" s="286"/>
      <c r="V57" s="286"/>
      <c r="W57" s="287"/>
      <c r="X57" s="285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7"/>
      <c r="AK57" s="371" t="s">
        <v>62</v>
      </c>
      <c r="AL57" s="372"/>
      <c r="AM57" s="372"/>
      <c r="AN57" s="372"/>
      <c r="AO57" s="372"/>
      <c r="AP57" s="372"/>
      <c r="AQ57" s="372"/>
      <c r="AR57" s="259">
        <v>10</v>
      </c>
      <c r="AS57" s="259"/>
      <c r="AT57" s="259"/>
      <c r="AU57" s="259"/>
      <c r="AV57" s="259"/>
      <c r="AW57" s="259" t="s">
        <v>44</v>
      </c>
      <c r="AX57" s="259"/>
      <c r="AY57" s="259">
        <v>1000</v>
      </c>
      <c r="AZ57" s="259"/>
      <c r="BA57" s="259"/>
      <c r="BB57" s="259"/>
      <c r="BC57" s="259"/>
      <c r="BD57" s="259" t="s">
        <v>58</v>
      </c>
      <c r="BE57" s="259"/>
      <c r="BF57" s="259"/>
      <c r="BG57" s="62"/>
      <c r="BH57" s="63">
        <v>6</v>
      </c>
      <c r="BI57" s="61"/>
      <c r="BJ57" s="165"/>
      <c r="BK57" s="165"/>
      <c r="BL57" s="165"/>
      <c r="BM57" s="259" t="s">
        <v>44</v>
      </c>
      <c r="BN57" s="259"/>
      <c r="BO57" s="165"/>
      <c r="BP57" s="165"/>
      <c r="BQ57" s="165"/>
      <c r="BR57" s="165"/>
      <c r="BS57" s="165"/>
      <c r="BT57" s="259" t="s">
        <v>58</v>
      </c>
      <c r="BU57" s="259"/>
      <c r="BV57" s="259"/>
      <c r="BW57" s="153"/>
      <c r="BX57" s="154"/>
      <c r="BY57" s="154"/>
      <c r="BZ57" s="154"/>
      <c r="CA57" s="155"/>
      <c r="CB57" s="154"/>
      <c r="CC57" s="154"/>
      <c r="CD57" s="154"/>
      <c r="CE57" s="154"/>
      <c r="CF57" s="159"/>
      <c r="CG57" s="123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5"/>
    </row>
    <row r="58" spans="5:97" ht="7.5" customHeight="1">
      <c r="E58" s="272"/>
      <c r="F58" s="273"/>
      <c r="G58" s="276"/>
      <c r="H58" s="277"/>
      <c r="I58" s="277"/>
      <c r="J58" s="277"/>
      <c r="K58" s="277"/>
      <c r="L58" s="278"/>
      <c r="M58" s="285"/>
      <c r="N58" s="286"/>
      <c r="O58" s="286"/>
      <c r="P58" s="286"/>
      <c r="Q58" s="286"/>
      <c r="R58" s="286"/>
      <c r="S58" s="286"/>
      <c r="T58" s="286"/>
      <c r="U58" s="286"/>
      <c r="V58" s="286"/>
      <c r="W58" s="287"/>
      <c r="X58" s="285"/>
      <c r="Y58" s="286"/>
      <c r="Z58" s="286"/>
      <c r="AA58" s="286"/>
      <c r="AB58" s="286"/>
      <c r="AC58" s="286"/>
      <c r="AD58" s="286"/>
      <c r="AE58" s="286"/>
      <c r="AF58" s="286"/>
      <c r="AG58" s="286"/>
      <c r="AH58" s="286"/>
      <c r="AI58" s="286"/>
      <c r="AJ58" s="287"/>
      <c r="AK58" s="371"/>
      <c r="AL58" s="372"/>
      <c r="AM58" s="372"/>
      <c r="AN58" s="372"/>
      <c r="AO58" s="372"/>
      <c r="AP58" s="372"/>
      <c r="AQ58" s="372"/>
      <c r="AR58" s="259"/>
      <c r="AS58" s="259"/>
      <c r="AT58" s="259"/>
      <c r="AU58" s="259"/>
      <c r="AV58" s="259"/>
      <c r="AW58" s="259"/>
      <c r="AX58" s="259"/>
      <c r="AY58" s="259"/>
      <c r="AZ58" s="259"/>
      <c r="BA58" s="259"/>
      <c r="BB58" s="259"/>
      <c r="BC58" s="259"/>
      <c r="BD58" s="259"/>
      <c r="BE58" s="259"/>
      <c r="BF58" s="259"/>
      <c r="BG58" s="62"/>
      <c r="BH58" s="61"/>
      <c r="BI58" s="61"/>
      <c r="BJ58" s="166"/>
      <c r="BK58" s="166"/>
      <c r="BL58" s="166"/>
      <c r="BM58" s="259"/>
      <c r="BN58" s="259"/>
      <c r="BO58" s="166"/>
      <c r="BP58" s="166"/>
      <c r="BQ58" s="166"/>
      <c r="BR58" s="166"/>
      <c r="BS58" s="166"/>
      <c r="BT58" s="259"/>
      <c r="BU58" s="259"/>
      <c r="BV58" s="259"/>
      <c r="BW58" s="153"/>
      <c r="BX58" s="154"/>
      <c r="BY58" s="154"/>
      <c r="BZ58" s="154"/>
      <c r="CA58" s="155"/>
      <c r="CB58" s="154"/>
      <c r="CC58" s="154"/>
      <c r="CD58" s="154"/>
      <c r="CE58" s="154"/>
      <c r="CF58" s="159"/>
      <c r="CG58" s="123"/>
      <c r="CH58" s="124"/>
      <c r="CI58" s="124"/>
      <c r="CJ58" s="124"/>
      <c r="CK58" s="124"/>
      <c r="CL58" s="124"/>
      <c r="CM58" s="124"/>
      <c r="CN58" s="124"/>
      <c r="CO58" s="124"/>
      <c r="CP58" s="124"/>
      <c r="CQ58" s="124"/>
      <c r="CR58" s="124"/>
      <c r="CS58" s="125"/>
    </row>
    <row r="59" spans="5:97" ht="7.5" customHeight="1">
      <c r="E59" s="274"/>
      <c r="F59" s="275"/>
      <c r="G59" s="279"/>
      <c r="H59" s="280"/>
      <c r="I59" s="280"/>
      <c r="J59" s="280"/>
      <c r="K59" s="280"/>
      <c r="L59" s="281"/>
      <c r="M59" s="288"/>
      <c r="N59" s="289"/>
      <c r="O59" s="289"/>
      <c r="P59" s="289"/>
      <c r="Q59" s="289"/>
      <c r="R59" s="289"/>
      <c r="S59" s="289"/>
      <c r="T59" s="289"/>
      <c r="U59" s="289"/>
      <c r="V59" s="289"/>
      <c r="W59" s="290"/>
      <c r="X59" s="288"/>
      <c r="Y59" s="289"/>
      <c r="Z59" s="289"/>
      <c r="AA59" s="289"/>
      <c r="AB59" s="289"/>
      <c r="AC59" s="289"/>
      <c r="AD59" s="289"/>
      <c r="AE59" s="289"/>
      <c r="AF59" s="289"/>
      <c r="AG59" s="289"/>
      <c r="AH59" s="289"/>
      <c r="AI59" s="289"/>
      <c r="AJ59" s="290"/>
      <c r="AK59" s="64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6"/>
      <c r="BH59" s="64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  <c r="BV59" s="66"/>
      <c r="BW59" s="156"/>
      <c r="BX59" s="157"/>
      <c r="BY59" s="157"/>
      <c r="BZ59" s="157"/>
      <c r="CA59" s="158"/>
      <c r="CB59" s="157"/>
      <c r="CC59" s="157"/>
      <c r="CD59" s="157"/>
      <c r="CE59" s="157"/>
      <c r="CF59" s="160"/>
      <c r="CG59" s="139"/>
      <c r="CH59" s="140"/>
      <c r="CI59" s="140"/>
      <c r="CJ59" s="140"/>
      <c r="CK59" s="140"/>
      <c r="CL59" s="140"/>
      <c r="CM59" s="140"/>
      <c r="CN59" s="140"/>
      <c r="CO59" s="140"/>
      <c r="CP59" s="140"/>
      <c r="CQ59" s="140"/>
      <c r="CR59" s="140"/>
      <c r="CS59" s="141"/>
    </row>
    <row r="60" spans="5:97" ht="7.5" customHeight="1">
      <c r="E60" s="129" t="s">
        <v>89</v>
      </c>
      <c r="F60" s="130"/>
      <c r="G60" s="86" t="s">
        <v>64</v>
      </c>
      <c r="H60" s="87"/>
      <c r="I60" s="87"/>
      <c r="J60" s="87"/>
      <c r="K60" s="87"/>
      <c r="L60" s="88"/>
      <c r="M60" s="86" t="s">
        <v>68</v>
      </c>
      <c r="N60" s="87"/>
      <c r="O60" s="87"/>
      <c r="P60" s="87"/>
      <c r="Q60" s="87"/>
      <c r="R60" s="87"/>
      <c r="S60" s="87"/>
      <c r="T60" s="87"/>
      <c r="U60" s="87"/>
      <c r="V60" s="87"/>
      <c r="W60" s="88"/>
      <c r="X60" s="86" t="s">
        <v>9</v>
      </c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8"/>
      <c r="AK60" s="120" t="s">
        <v>80</v>
      </c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2"/>
      <c r="BH60" s="110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2"/>
      <c r="BW60" s="77"/>
      <c r="BX60" s="78"/>
      <c r="BY60" s="78"/>
      <c r="BZ60" s="78"/>
      <c r="CA60" s="79"/>
      <c r="CB60" s="104"/>
      <c r="CC60" s="78"/>
      <c r="CD60" s="78"/>
      <c r="CE60" s="78"/>
      <c r="CF60" s="105"/>
      <c r="CG60" s="110" t="s">
        <v>36</v>
      </c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2"/>
    </row>
    <row r="61" spans="5:97" ht="7.5" customHeight="1">
      <c r="E61" s="131"/>
      <c r="F61" s="132"/>
      <c r="G61" s="89"/>
      <c r="H61" s="90"/>
      <c r="I61" s="90"/>
      <c r="J61" s="90"/>
      <c r="K61" s="90"/>
      <c r="L61" s="91"/>
      <c r="M61" s="89"/>
      <c r="N61" s="90"/>
      <c r="O61" s="90"/>
      <c r="P61" s="90"/>
      <c r="Q61" s="90"/>
      <c r="R61" s="90"/>
      <c r="S61" s="90"/>
      <c r="T61" s="90"/>
      <c r="U61" s="90"/>
      <c r="V61" s="90"/>
      <c r="W61" s="91"/>
      <c r="X61" s="89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1"/>
      <c r="AK61" s="123"/>
      <c r="AL61" s="124"/>
      <c r="AM61" s="124"/>
      <c r="AN61" s="124"/>
      <c r="AO61" s="124"/>
      <c r="AP61" s="124"/>
      <c r="AQ61" s="124"/>
      <c r="AR61" s="124"/>
      <c r="AS61" s="124"/>
      <c r="AT61" s="124"/>
      <c r="AU61" s="124"/>
      <c r="AV61" s="124"/>
      <c r="AW61" s="124"/>
      <c r="AX61" s="124"/>
      <c r="AY61" s="124"/>
      <c r="AZ61" s="124"/>
      <c r="BA61" s="124"/>
      <c r="BB61" s="124"/>
      <c r="BC61" s="124"/>
      <c r="BD61" s="124"/>
      <c r="BE61" s="124"/>
      <c r="BF61" s="124"/>
      <c r="BG61" s="125"/>
      <c r="BH61" s="113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114"/>
      <c r="BW61" s="80"/>
      <c r="BX61" s="81"/>
      <c r="BY61" s="81"/>
      <c r="BZ61" s="81"/>
      <c r="CA61" s="82"/>
      <c r="CB61" s="106"/>
      <c r="CC61" s="81"/>
      <c r="CD61" s="81"/>
      <c r="CE61" s="81"/>
      <c r="CF61" s="107"/>
      <c r="CG61" s="113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114"/>
    </row>
    <row r="62" spans="5:97" ht="7.5" customHeight="1">
      <c r="E62" s="131"/>
      <c r="F62" s="132"/>
      <c r="G62" s="89"/>
      <c r="H62" s="90"/>
      <c r="I62" s="90"/>
      <c r="J62" s="90"/>
      <c r="K62" s="90"/>
      <c r="L62" s="91"/>
      <c r="M62" s="89"/>
      <c r="N62" s="90"/>
      <c r="O62" s="90"/>
      <c r="P62" s="90"/>
      <c r="Q62" s="90"/>
      <c r="R62" s="90"/>
      <c r="S62" s="90"/>
      <c r="T62" s="90"/>
      <c r="U62" s="90"/>
      <c r="V62" s="90"/>
      <c r="W62" s="91"/>
      <c r="X62" s="89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1"/>
      <c r="AK62" s="123"/>
      <c r="AL62" s="124"/>
      <c r="AM62" s="124"/>
      <c r="AN62" s="124"/>
      <c r="AO62" s="124"/>
      <c r="AP62" s="124"/>
      <c r="AQ62" s="124"/>
      <c r="AR62" s="124"/>
      <c r="AS62" s="124"/>
      <c r="AT62" s="124"/>
      <c r="AU62" s="124"/>
      <c r="AV62" s="124"/>
      <c r="AW62" s="124"/>
      <c r="AX62" s="124"/>
      <c r="AY62" s="124"/>
      <c r="AZ62" s="124"/>
      <c r="BA62" s="124"/>
      <c r="BB62" s="124"/>
      <c r="BC62" s="124"/>
      <c r="BD62" s="124"/>
      <c r="BE62" s="124"/>
      <c r="BF62" s="124"/>
      <c r="BG62" s="125"/>
      <c r="BH62" s="113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114"/>
      <c r="BW62" s="80"/>
      <c r="BX62" s="81"/>
      <c r="BY62" s="81"/>
      <c r="BZ62" s="81"/>
      <c r="CA62" s="82"/>
      <c r="CB62" s="106"/>
      <c r="CC62" s="81"/>
      <c r="CD62" s="81"/>
      <c r="CE62" s="81"/>
      <c r="CF62" s="107"/>
      <c r="CG62" s="113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114"/>
    </row>
    <row r="63" spans="5:97" ht="7.5" customHeight="1">
      <c r="E63" s="131"/>
      <c r="F63" s="132"/>
      <c r="G63" s="89"/>
      <c r="H63" s="90"/>
      <c r="I63" s="90"/>
      <c r="J63" s="90"/>
      <c r="K63" s="90"/>
      <c r="L63" s="91"/>
      <c r="M63" s="92"/>
      <c r="N63" s="93"/>
      <c r="O63" s="93"/>
      <c r="P63" s="93"/>
      <c r="Q63" s="93"/>
      <c r="R63" s="93"/>
      <c r="S63" s="93"/>
      <c r="T63" s="93"/>
      <c r="U63" s="93"/>
      <c r="V63" s="93"/>
      <c r="W63" s="94"/>
      <c r="X63" s="92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4"/>
      <c r="AK63" s="126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8"/>
      <c r="BH63" s="117"/>
      <c r="BI63" s="118"/>
      <c r="BJ63" s="118"/>
      <c r="BK63" s="118"/>
      <c r="BL63" s="118"/>
      <c r="BM63" s="118"/>
      <c r="BN63" s="118"/>
      <c r="BO63" s="118"/>
      <c r="BP63" s="118"/>
      <c r="BQ63" s="118"/>
      <c r="BR63" s="118"/>
      <c r="BS63" s="118"/>
      <c r="BT63" s="118"/>
      <c r="BU63" s="118"/>
      <c r="BV63" s="119"/>
      <c r="BW63" s="83"/>
      <c r="BX63" s="84"/>
      <c r="BY63" s="84"/>
      <c r="BZ63" s="84"/>
      <c r="CA63" s="85"/>
      <c r="CB63" s="108"/>
      <c r="CC63" s="84"/>
      <c r="CD63" s="84"/>
      <c r="CE63" s="84"/>
      <c r="CF63" s="109"/>
      <c r="CG63" s="115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116"/>
    </row>
    <row r="64" spans="5:97" ht="7.5" customHeight="1">
      <c r="E64" s="131"/>
      <c r="F64" s="132"/>
      <c r="G64" s="89"/>
      <c r="H64" s="90"/>
      <c r="I64" s="90"/>
      <c r="J64" s="90"/>
      <c r="K64" s="90"/>
      <c r="L64" s="91"/>
      <c r="M64" s="267" t="s">
        <v>11</v>
      </c>
      <c r="N64" s="268"/>
      <c r="O64" s="268"/>
      <c r="P64" s="268"/>
      <c r="Q64" s="268"/>
      <c r="R64" s="268"/>
      <c r="S64" s="268"/>
      <c r="T64" s="268"/>
      <c r="U64" s="268"/>
      <c r="V64" s="268"/>
      <c r="W64" s="269"/>
      <c r="X64" s="238" t="s">
        <v>73</v>
      </c>
      <c r="Y64" s="239"/>
      <c r="Z64" s="239"/>
      <c r="AA64" s="239"/>
      <c r="AB64" s="239"/>
      <c r="AC64" s="239"/>
      <c r="AD64" s="239"/>
      <c r="AE64" s="239"/>
      <c r="AF64" s="239"/>
      <c r="AG64" s="239"/>
      <c r="AH64" s="239"/>
      <c r="AI64" s="239"/>
      <c r="AJ64" s="240"/>
      <c r="AK64" s="238" t="s">
        <v>81</v>
      </c>
      <c r="AL64" s="239"/>
      <c r="AM64" s="239"/>
      <c r="AN64" s="239"/>
      <c r="AO64" s="239"/>
      <c r="AP64" s="239"/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39"/>
      <c r="BE64" s="239"/>
      <c r="BF64" s="239"/>
      <c r="BG64" s="240"/>
      <c r="BH64" s="38"/>
      <c r="BI64" s="11"/>
      <c r="BJ64" s="11"/>
      <c r="BK64" s="11"/>
      <c r="BL64" s="11"/>
      <c r="BM64" s="11"/>
      <c r="BN64" s="225"/>
      <c r="BO64" s="225"/>
      <c r="BP64" s="225"/>
      <c r="BQ64" s="225"/>
      <c r="BR64" s="225"/>
      <c r="BS64" s="11"/>
      <c r="BT64" s="11"/>
      <c r="BU64" s="11"/>
      <c r="BV64" s="50"/>
      <c r="BW64" s="245">
        <f>IF(BN65="","",IF(BN65&lt;=AU68,"○",""))</f>
      </c>
      <c r="BX64" s="246"/>
      <c r="BY64" s="246"/>
      <c r="BZ64" s="246"/>
      <c r="CA64" s="247"/>
      <c r="CB64" s="261">
        <f>IF(BN65="","",IF(BN65&gt;AU68,"○",""))</f>
      </c>
      <c r="CC64" s="262"/>
      <c r="CD64" s="262"/>
      <c r="CE64" s="262"/>
      <c r="CF64" s="263"/>
      <c r="CG64" s="120" t="s">
        <v>39</v>
      </c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2"/>
    </row>
    <row r="65" spans="5:97" ht="7.5" customHeight="1">
      <c r="E65" s="131"/>
      <c r="F65" s="132"/>
      <c r="G65" s="89"/>
      <c r="H65" s="90"/>
      <c r="I65" s="90"/>
      <c r="J65" s="90"/>
      <c r="K65" s="90"/>
      <c r="L65" s="91"/>
      <c r="M65" s="267"/>
      <c r="N65" s="268"/>
      <c r="O65" s="268"/>
      <c r="P65" s="268"/>
      <c r="Q65" s="268"/>
      <c r="R65" s="268"/>
      <c r="S65" s="268"/>
      <c r="T65" s="268"/>
      <c r="U65" s="268"/>
      <c r="V65" s="268"/>
      <c r="W65" s="269"/>
      <c r="X65" s="241"/>
      <c r="Y65" s="239"/>
      <c r="Z65" s="239"/>
      <c r="AA65" s="239"/>
      <c r="AB65" s="239"/>
      <c r="AC65" s="239"/>
      <c r="AD65" s="239"/>
      <c r="AE65" s="239"/>
      <c r="AF65" s="239"/>
      <c r="AG65" s="239"/>
      <c r="AH65" s="239"/>
      <c r="AI65" s="239"/>
      <c r="AJ65" s="240"/>
      <c r="AK65" s="238"/>
      <c r="AL65" s="239"/>
      <c r="AM65" s="239"/>
      <c r="AN65" s="239"/>
      <c r="AO65" s="239"/>
      <c r="AP65" s="23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39"/>
      <c r="BE65" s="239"/>
      <c r="BF65" s="239"/>
      <c r="BG65" s="240"/>
      <c r="BH65" s="235" t="s">
        <v>26</v>
      </c>
      <c r="BI65" s="265"/>
      <c r="BJ65" s="265"/>
      <c r="BK65" s="265"/>
      <c r="BL65" s="265"/>
      <c r="BM65" s="265"/>
      <c r="BN65" s="378"/>
      <c r="BO65" s="378"/>
      <c r="BP65" s="378"/>
      <c r="BQ65" s="378"/>
      <c r="BR65" s="378"/>
      <c r="BS65" s="237" t="s">
        <v>33</v>
      </c>
      <c r="BT65" s="264"/>
      <c r="BU65" s="264"/>
      <c r="BV65" s="49"/>
      <c r="BW65" s="153"/>
      <c r="BX65" s="154"/>
      <c r="BY65" s="154"/>
      <c r="BZ65" s="154"/>
      <c r="CA65" s="155"/>
      <c r="CB65" s="261"/>
      <c r="CC65" s="262"/>
      <c r="CD65" s="262"/>
      <c r="CE65" s="262"/>
      <c r="CF65" s="263"/>
      <c r="CG65" s="123"/>
      <c r="CH65" s="124"/>
      <c r="CI65" s="124"/>
      <c r="CJ65" s="124"/>
      <c r="CK65" s="124"/>
      <c r="CL65" s="124"/>
      <c r="CM65" s="124"/>
      <c r="CN65" s="124"/>
      <c r="CO65" s="124"/>
      <c r="CP65" s="124"/>
      <c r="CQ65" s="124"/>
      <c r="CR65" s="124"/>
      <c r="CS65" s="125"/>
    </row>
    <row r="66" spans="5:97" ht="7.5" customHeight="1">
      <c r="E66" s="131"/>
      <c r="F66" s="132"/>
      <c r="G66" s="89"/>
      <c r="H66" s="90"/>
      <c r="I66" s="90"/>
      <c r="J66" s="90"/>
      <c r="K66" s="90"/>
      <c r="L66" s="91"/>
      <c r="M66" s="267"/>
      <c r="N66" s="268"/>
      <c r="O66" s="268"/>
      <c r="P66" s="268"/>
      <c r="Q66" s="268"/>
      <c r="R66" s="268"/>
      <c r="S66" s="268"/>
      <c r="T66" s="268"/>
      <c r="U66" s="268"/>
      <c r="V66" s="268"/>
      <c r="W66" s="269"/>
      <c r="X66" s="241"/>
      <c r="Y66" s="239"/>
      <c r="Z66" s="239"/>
      <c r="AA66" s="239"/>
      <c r="AB66" s="239"/>
      <c r="AC66" s="239"/>
      <c r="AD66" s="239"/>
      <c r="AE66" s="239"/>
      <c r="AF66" s="239"/>
      <c r="AG66" s="239"/>
      <c r="AH66" s="239"/>
      <c r="AI66" s="239"/>
      <c r="AJ66" s="240"/>
      <c r="AK66" s="241"/>
      <c r="AL66" s="239"/>
      <c r="AM66" s="239"/>
      <c r="AN66" s="239"/>
      <c r="AO66" s="239"/>
      <c r="AP66" s="239"/>
      <c r="AQ66" s="239"/>
      <c r="AR66" s="239"/>
      <c r="AS66" s="239"/>
      <c r="AT66" s="239"/>
      <c r="AU66" s="239"/>
      <c r="AV66" s="239"/>
      <c r="AW66" s="239"/>
      <c r="AX66" s="239"/>
      <c r="AY66" s="239"/>
      <c r="AZ66" s="239"/>
      <c r="BA66" s="239"/>
      <c r="BB66" s="239"/>
      <c r="BC66" s="239"/>
      <c r="BD66" s="239"/>
      <c r="BE66" s="239"/>
      <c r="BF66" s="239"/>
      <c r="BG66" s="240"/>
      <c r="BH66" s="266"/>
      <c r="BI66" s="265"/>
      <c r="BJ66" s="265"/>
      <c r="BK66" s="265"/>
      <c r="BL66" s="265"/>
      <c r="BM66" s="265"/>
      <c r="BN66" s="379"/>
      <c r="BO66" s="379"/>
      <c r="BP66" s="379"/>
      <c r="BQ66" s="379"/>
      <c r="BR66" s="379"/>
      <c r="BS66" s="264"/>
      <c r="BT66" s="264"/>
      <c r="BU66" s="264"/>
      <c r="BV66" s="49"/>
      <c r="BW66" s="153"/>
      <c r="BX66" s="154"/>
      <c r="BY66" s="154"/>
      <c r="BZ66" s="154"/>
      <c r="CA66" s="155"/>
      <c r="CB66" s="261"/>
      <c r="CC66" s="262"/>
      <c r="CD66" s="262"/>
      <c r="CE66" s="262"/>
      <c r="CF66" s="263"/>
      <c r="CG66" s="123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5"/>
    </row>
    <row r="67" spans="5:97" ht="7.5" customHeight="1">
      <c r="E67" s="131"/>
      <c r="F67" s="132"/>
      <c r="G67" s="89"/>
      <c r="H67" s="90"/>
      <c r="I67" s="90"/>
      <c r="J67" s="90"/>
      <c r="K67" s="90"/>
      <c r="L67" s="91"/>
      <c r="M67" s="267"/>
      <c r="N67" s="268"/>
      <c r="O67" s="268"/>
      <c r="P67" s="268"/>
      <c r="Q67" s="268"/>
      <c r="R67" s="268"/>
      <c r="S67" s="268"/>
      <c r="T67" s="268"/>
      <c r="U67" s="268"/>
      <c r="V67" s="268"/>
      <c r="W67" s="269"/>
      <c r="X67" s="241"/>
      <c r="Y67" s="239"/>
      <c r="Z67" s="239"/>
      <c r="AA67" s="239"/>
      <c r="AB67" s="239"/>
      <c r="AC67" s="239"/>
      <c r="AD67" s="239"/>
      <c r="AE67" s="239"/>
      <c r="AF67" s="239"/>
      <c r="AG67" s="239"/>
      <c r="AH67" s="239"/>
      <c r="AI67" s="239"/>
      <c r="AJ67" s="240"/>
      <c r="AK67" s="242"/>
      <c r="AL67" s="243"/>
      <c r="AM67" s="243"/>
      <c r="AN67" s="243"/>
      <c r="AO67" s="243"/>
      <c r="AP67" s="243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3"/>
      <c r="BB67" s="243"/>
      <c r="BC67" s="243"/>
      <c r="BD67" s="243"/>
      <c r="BE67" s="243"/>
      <c r="BF67" s="243"/>
      <c r="BG67" s="244"/>
      <c r="BH67" s="12"/>
      <c r="BI67" s="13"/>
      <c r="BJ67" s="13"/>
      <c r="BK67" s="13"/>
      <c r="BL67" s="13"/>
      <c r="BM67" s="13"/>
      <c r="BN67" s="226"/>
      <c r="BO67" s="226"/>
      <c r="BP67" s="226"/>
      <c r="BQ67" s="226"/>
      <c r="BR67" s="226"/>
      <c r="BS67" s="13"/>
      <c r="BT67" s="13"/>
      <c r="BU67" s="13"/>
      <c r="BV67" s="49"/>
      <c r="BW67" s="153"/>
      <c r="BX67" s="154"/>
      <c r="BY67" s="154"/>
      <c r="BZ67" s="154"/>
      <c r="CA67" s="155"/>
      <c r="CB67" s="261"/>
      <c r="CC67" s="262"/>
      <c r="CD67" s="262"/>
      <c r="CE67" s="262"/>
      <c r="CF67" s="263"/>
      <c r="CG67" s="123"/>
      <c r="CH67" s="124"/>
      <c r="CI67" s="124"/>
      <c r="CJ67" s="124"/>
      <c r="CK67" s="124"/>
      <c r="CL67" s="124"/>
      <c r="CM67" s="124"/>
      <c r="CN67" s="124"/>
      <c r="CO67" s="124"/>
      <c r="CP67" s="124"/>
      <c r="CQ67" s="124"/>
      <c r="CR67" s="124"/>
      <c r="CS67" s="125"/>
    </row>
    <row r="68" spans="5:97" ht="7.5" customHeight="1">
      <c r="E68" s="131"/>
      <c r="F68" s="132"/>
      <c r="G68" s="89"/>
      <c r="H68" s="90"/>
      <c r="I68" s="90"/>
      <c r="J68" s="90"/>
      <c r="K68" s="90"/>
      <c r="L68" s="91"/>
      <c r="M68" s="267"/>
      <c r="N68" s="268"/>
      <c r="O68" s="268"/>
      <c r="P68" s="268"/>
      <c r="Q68" s="268"/>
      <c r="R68" s="268"/>
      <c r="S68" s="268"/>
      <c r="T68" s="268"/>
      <c r="U68" s="268"/>
      <c r="V68" s="268"/>
      <c r="W68" s="269"/>
      <c r="X68" s="241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40"/>
      <c r="AK68" s="27"/>
      <c r="AM68" s="48"/>
      <c r="AN68" s="48"/>
      <c r="AO68" s="48"/>
      <c r="AP68" s="233" t="s">
        <v>19</v>
      </c>
      <c r="AQ68" s="234"/>
      <c r="AR68" s="234"/>
      <c r="AS68" s="234"/>
      <c r="AT68" s="234"/>
      <c r="AU68" s="373">
        <v>520</v>
      </c>
      <c r="AV68" s="374"/>
      <c r="AW68" s="374"/>
      <c r="AX68" s="374"/>
      <c r="AY68" s="374"/>
      <c r="AZ68" s="375"/>
      <c r="BA68" s="365" t="s">
        <v>34</v>
      </c>
      <c r="BB68" s="365"/>
      <c r="BC68" s="365"/>
      <c r="BE68" s="23"/>
      <c r="BF68" s="23"/>
      <c r="BG68" s="29"/>
      <c r="BH68" s="235" t="s">
        <v>27</v>
      </c>
      <c r="BI68" s="233"/>
      <c r="BJ68" s="233"/>
      <c r="BK68" s="233"/>
      <c r="BL68" s="233"/>
      <c r="BM68" s="233"/>
      <c r="BN68" s="378"/>
      <c r="BO68" s="378"/>
      <c r="BP68" s="378"/>
      <c r="BQ68" s="378"/>
      <c r="BR68" s="378"/>
      <c r="BS68" s="236" t="s">
        <v>34</v>
      </c>
      <c r="BT68" s="237"/>
      <c r="BU68" s="237"/>
      <c r="BV68" s="49"/>
      <c r="BW68" s="153"/>
      <c r="BX68" s="154"/>
      <c r="BY68" s="154"/>
      <c r="BZ68" s="154"/>
      <c r="CA68" s="155"/>
      <c r="CB68" s="261"/>
      <c r="CC68" s="262"/>
      <c r="CD68" s="262"/>
      <c r="CE68" s="262"/>
      <c r="CF68" s="263"/>
      <c r="CG68" s="123"/>
      <c r="CH68" s="124"/>
      <c r="CI68" s="124"/>
      <c r="CJ68" s="124"/>
      <c r="CK68" s="124"/>
      <c r="CL68" s="124"/>
      <c r="CM68" s="124"/>
      <c r="CN68" s="124"/>
      <c r="CO68" s="124"/>
      <c r="CP68" s="124"/>
      <c r="CQ68" s="124"/>
      <c r="CR68" s="124"/>
      <c r="CS68" s="125"/>
    </row>
    <row r="69" spans="5:97" ht="7.5" customHeight="1">
      <c r="E69" s="131"/>
      <c r="F69" s="132"/>
      <c r="G69" s="89"/>
      <c r="H69" s="90"/>
      <c r="I69" s="90"/>
      <c r="J69" s="90"/>
      <c r="K69" s="90"/>
      <c r="L69" s="91"/>
      <c r="M69" s="267"/>
      <c r="N69" s="268"/>
      <c r="O69" s="268"/>
      <c r="P69" s="268"/>
      <c r="Q69" s="268"/>
      <c r="R69" s="268"/>
      <c r="S69" s="268"/>
      <c r="T69" s="268"/>
      <c r="U69" s="268"/>
      <c r="V69" s="268"/>
      <c r="W69" s="269"/>
      <c r="X69" s="241"/>
      <c r="Y69" s="239"/>
      <c r="Z69" s="239"/>
      <c r="AA69" s="239"/>
      <c r="AB69" s="239"/>
      <c r="AC69" s="239"/>
      <c r="AD69" s="239"/>
      <c r="AE69" s="239"/>
      <c r="AF69" s="239"/>
      <c r="AG69" s="239"/>
      <c r="AH69" s="239"/>
      <c r="AI69" s="239"/>
      <c r="AJ69" s="240"/>
      <c r="AK69" s="27"/>
      <c r="AL69" s="48"/>
      <c r="AM69" s="48"/>
      <c r="AN69" s="48"/>
      <c r="AO69" s="48"/>
      <c r="AP69" s="234"/>
      <c r="AQ69" s="234"/>
      <c r="AR69" s="234"/>
      <c r="AS69" s="234"/>
      <c r="AT69" s="234"/>
      <c r="AU69" s="376"/>
      <c r="AV69" s="376"/>
      <c r="AW69" s="376"/>
      <c r="AX69" s="376"/>
      <c r="AY69" s="376"/>
      <c r="AZ69" s="377"/>
      <c r="BA69" s="365"/>
      <c r="BB69" s="365"/>
      <c r="BC69" s="365"/>
      <c r="BD69" s="23"/>
      <c r="BE69" s="23"/>
      <c r="BF69" s="23"/>
      <c r="BG69" s="29"/>
      <c r="BH69" s="235"/>
      <c r="BI69" s="233"/>
      <c r="BJ69" s="233"/>
      <c r="BK69" s="233"/>
      <c r="BL69" s="233"/>
      <c r="BM69" s="233"/>
      <c r="BN69" s="379"/>
      <c r="BO69" s="379"/>
      <c r="BP69" s="379"/>
      <c r="BQ69" s="379"/>
      <c r="BR69" s="379"/>
      <c r="BS69" s="237"/>
      <c r="BT69" s="237"/>
      <c r="BU69" s="237"/>
      <c r="BV69" s="49"/>
      <c r="BW69" s="153"/>
      <c r="BX69" s="154"/>
      <c r="BY69" s="154"/>
      <c r="BZ69" s="154"/>
      <c r="CA69" s="155"/>
      <c r="CB69" s="261"/>
      <c r="CC69" s="262"/>
      <c r="CD69" s="262"/>
      <c r="CE69" s="262"/>
      <c r="CF69" s="263"/>
      <c r="CG69" s="123"/>
      <c r="CH69" s="124"/>
      <c r="CI69" s="124"/>
      <c r="CJ69" s="124"/>
      <c r="CK69" s="124"/>
      <c r="CL69" s="124"/>
      <c r="CM69" s="124"/>
      <c r="CN69" s="124"/>
      <c r="CO69" s="124"/>
      <c r="CP69" s="124"/>
      <c r="CQ69" s="124"/>
      <c r="CR69" s="124"/>
      <c r="CS69" s="125"/>
    </row>
    <row r="70" spans="5:97" ht="7.5" customHeight="1">
      <c r="E70" s="131"/>
      <c r="F70" s="132"/>
      <c r="G70" s="89"/>
      <c r="H70" s="90"/>
      <c r="I70" s="90"/>
      <c r="J70" s="90"/>
      <c r="K70" s="90"/>
      <c r="L70" s="91"/>
      <c r="M70" s="267"/>
      <c r="N70" s="268"/>
      <c r="O70" s="268"/>
      <c r="P70" s="268"/>
      <c r="Q70" s="268"/>
      <c r="R70" s="268"/>
      <c r="S70" s="268"/>
      <c r="T70" s="268"/>
      <c r="U70" s="268"/>
      <c r="V70" s="268"/>
      <c r="W70" s="269"/>
      <c r="X70" s="241"/>
      <c r="Y70" s="239"/>
      <c r="Z70" s="239"/>
      <c r="AA70" s="239"/>
      <c r="AB70" s="239"/>
      <c r="AC70" s="239"/>
      <c r="AD70" s="239"/>
      <c r="AE70" s="239"/>
      <c r="AF70" s="239"/>
      <c r="AG70" s="239"/>
      <c r="AH70" s="239"/>
      <c r="AI70" s="239"/>
      <c r="AJ70" s="240"/>
      <c r="AK70" s="17"/>
      <c r="AL70" s="18"/>
      <c r="AM70" s="47"/>
      <c r="AN70" s="47"/>
      <c r="AO70" s="47"/>
      <c r="AP70" s="47"/>
      <c r="AQ70" s="19"/>
      <c r="AR70" s="19"/>
      <c r="AS70" s="19"/>
      <c r="AT70" s="19"/>
      <c r="AU70" s="19"/>
      <c r="AV70" s="19"/>
      <c r="AW70" s="16"/>
      <c r="AX70" s="16"/>
      <c r="AY70" s="16"/>
      <c r="AZ70" s="16"/>
      <c r="BA70" s="18"/>
      <c r="BB70" s="18"/>
      <c r="BC70" s="18"/>
      <c r="BD70" s="18"/>
      <c r="BE70" s="18"/>
      <c r="BF70" s="18"/>
      <c r="BG70" s="20"/>
      <c r="BH70" s="44"/>
      <c r="BI70" s="45"/>
      <c r="BJ70" s="45"/>
      <c r="BK70" s="45"/>
      <c r="BL70" s="45"/>
      <c r="BM70" s="45"/>
      <c r="BN70" s="84"/>
      <c r="BO70" s="84"/>
      <c r="BP70" s="84"/>
      <c r="BQ70" s="84"/>
      <c r="BR70" s="84"/>
      <c r="BS70" s="45"/>
      <c r="BT70" s="45"/>
      <c r="BU70" s="45"/>
      <c r="BV70" s="45"/>
      <c r="BW70" s="248"/>
      <c r="BX70" s="249"/>
      <c r="BY70" s="249"/>
      <c r="BZ70" s="249"/>
      <c r="CA70" s="250"/>
      <c r="CB70" s="261"/>
      <c r="CC70" s="262"/>
      <c r="CD70" s="262"/>
      <c r="CE70" s="262"/>
      <c r="CF70" s="263"/>
      <c r="CG70" s="139"/>
      <c r="CH70" s="140"/>
      <c r="CI70" s="140"/>
      <c r="CJ70" s="140"/>
      <c r="CK70" s="140"/>
      <c r="CL70" s="140"/>
      <c r="CM70" s="140"/>
      <c r="CN70" s="140"/>
      <c r="CO70" s="140"/>
      <c r="CP70" s="140"/>
      <c r="CQ70" s="140"/>
      <c r="CR70" s="140"/>
      <c r="CS70" s="141"/>
    </row>
    <row r="71" spans="5:97" ht="7.5" customHeight="1">
      <c r="E71" s="131"/>
      <c r="F71" s="132"/>
      <c r="G71" s="89"/>
      <c r="H71" s="90"/>
      <c r="I71" s="90"/>
      <c r="J71" s="90"/>
      <c r="K71" s="90"/>
      <c r="L71" s="91"/>
      <c r="M71" s="123" t="s">
        <v>69</v>
      </c>
      <c r="N71" s="90"/>
      <c r="O71" s="90"/>
      <c r="P71" s="90"/>
      <c r="Q71" s="90"/>
      <c r="R71" s="90"/>
      <c r="S71" s="90"/>
      <c r="T71" s="90"/>
      <c r="U71" s="90"/>
      <c r="V71" s="90"/>
      <c r="W71" s="91"/>
      <c r="X71" s="89" t="s">
        <v>9</v>
      </c>
      <c r="Y71" s="90"/>
      <c r="Z71" s="90"/>
      <c r="AA71" s="90"/>
      <c r="AB71" s="90"/>
      <c r="AC71" s="90"/>
      <c r="AD71" s="90"/>
      <c r="AE71" s="90"/>
      <c r="AF71" s="90"/>
      <c r="AG71" s="90"/>
      <c r="AH71" s="90"/>
      <c r="AI71" s="90"/>
      <c r="AJ71" s="91"/>
      <c r="AK71" s="123" t="s">
        <v>82</v>
      </c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1"/>
      <c r="BH71" s="227"/>
      <c r="BI71" s="228"/>
      <c r="BJ71" s="228"/>
      <c r="BK71" s="228"/>
      <c r="BL71" s="228"/>
      <c r="BM71" s="228"/>
      <c r="BN71" s="228"/>
      <c r="BO71" s="228"/>
      <c r="BP71" s="228"/>
      <c r="BQ71" s="228"/>
      <c r="BR71" s="228"/>
      <c r="BS71" s="228"/>
      <c r="BT71" s="228"/>
      <c r="BU71" s="228"/>
      <c r="BV71" s="21"/>
      <c r="BW71" s="179"/>
      <c r="BX71" s="149"/>
      <c r="BY71" s="149"/>
      <c r="BZ71" s="149"/>
      <c r="CA71" s="180"/>
      <c r="CB71" s="106"/>
      <c r="CC71" s="81"/>
      <c r="CD71" s="81"/>
      <c r="CE71" s="81"/>
      <c r="CF71" s="107"/>
      <c r="CG71" s="86" t="s">
        <v>36</v>
      </c>
      <c r="CH71" s="87"/>
      <c r="CI71" s="87"/>
      <c r="CJ71" s="87"/>
      <c r="CK71" s="87"/>
      <c r="CL71" s="87"/>
      <c r="CM71" s="87"/>
      <c r="CN71" s="87"/>
      <c r="CO71" s="87"/>
      <c r="CP71" s="87"/>
      <c r="CQ71" s="87"/>
      <c r="CR71" s="87"/>
      <c r="CS71" s="88"/>
    </row>
    <row r="72" spans="5:97" ht="7.5" customHeight="1">
      <c r="E72" s="131"/>
      <c r="F72" s="132"/>
      <c r="G72" s="89"/>
      <c r="H72" s="90"/>
      <c r="I72" s="90"/>
      <c r="J72" s="90"/>
      <c r="K72" s="90"/>
      <c r="L72" s="91"/>
      <c r="M72" s="123"/>
      <c r="N72" s="90"/>
      <c r="O72" s="90"/>
      <c r="P72" s="90"/>
      <c r="Q72" s="90"/>
      <c r="R72" s="90"/>
      <c r="S72" s="90"/>
      <c r="T72" s="90"/>
      <c r="U72" s="90"/>
      <c r="V72" s="90"/>
      <c r="W72" s="91"/>
      <c r="X72" s="89"/>
      <c r="Y72" s="90"/>
      <c r="Z72" s="90"/>
      <c r="AA72" s="90"/>
      <c r="AB72" s="90"/>
      <c r="AC72" s="90"/>
      <c r="AD72" s="90"/>
      <c r="AE72" s="90"/>
      <c r="AF72" s="90"/>
      <c r="AG72" s="90"/>
      <c r="AH72" s="90"/>
      <c r="AI72" s="90"/>
      <c r="AJ72" s="91"/>
      <c r="AK72" s="123"/>
      <c r="AL72" s="90"/>
      <c r="AM72" s="90"/>
      <c r="AN72" s="90"/>
      <c r="AO72" s="90"/>
      <c r="AP72" s="90"/>
      <c r="AQ72" s="90"/>
      <c r="AR72" s="90"/>
      <c r="AS72" s="90"/>
      <c r="AT72" s="90"/>
      <c r="AU72" s="90"/>
      <c r="AV72" s="90"/>
      <c r="AW72" s="90"/>
      <c r="AX72" s="90"/>
      <c r="AY72" s="90"/>
      <c r="AZ72" s="90"/>
      <c r="BA72" s="90"/>
      <c r="BB72" s="90"/>
      <c r="BC72" s="90"/>
      <c r="BD72" s="90"/>
      <c r="BE72" s="90"/>
      <c r="BF72" s="90"/>
      <c r="BG72" s="91"/>
      <c r="BH72" s="213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"/>
      <c r="BW72" s="80"/>
      <c r="BX72" s="81"/>
      <c r="BY72" s="81"/>
      <c r="BZ72" s="81"/>
      <c r="CA72" s="82"/>
      <c r="CB72" s="106"/>
      <c r="CC72" s="81"/>
      <c r="CD72" s="81"/>
      <c r="CE72" s="81"/>
      <c r="CF72" s="107"/>
      <c r="CG72" s="89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1"/>
    </row>
    <row r="73" spans="5:97" ht="7.5" customHeight="1">
      <c r="E73" s="131"/>
      <c r="F73" s="132"/>
      <c r="G73" s="89"/>
      <c r="H73" s="90"/>
      <c r="I73" s="90"/>
      <c r="J73" s="90"/>
      <c r="K73" s="90"/>
      <c r="L73" s="91"/>
      <c r="M73" s="89"/>
      <c r="N73" s="90"/>
      <c r="O73" s="90"/>
      <c r="P73" s="90"/>
      <c r="Q73" s="90"/>
      <c r="R73" s="90"/>
      <c r="S73" s="90"/>
      <c r="T73" s="90"/>
      <c r="U73" s="90"/>
      <c r="V73" s="90"/>
      <c r="W73" s="91"/>
      <c r="X73" s="89"/>
      <c r="Y73" s="90"/>
      <c r="Z73" s="90"/>
      <c r="AA73" s="90"/>
      <c r="AB73" s="90"/>
      <c r="AC73" s="90"/>
      <c r="AD73" s="90"/>
      <c r="AE73" s="90"/>
      <c r="AF73" s="90"/>
      <c r="AG73" s="90"/>
      <c r="AH73" s="90"/>
      <c r="AI73" s="90"/>
      <c r="AJ73" s="91"/>
      <c r="AK73" s="89"/>
      <c r="AL73" s="90"/>
      <c r="AM73" s="90"/>
      <c r="AN73" s="90"/>
      <c r="AO73" s="90"/>
      <c r="AP73" s="90"/>
      <c r="AQ73" s="90"/>
      <c r="AR73" s="90"/>
      <c r="AS73" s="90"/>
      <c r="AT73" s="90"/>
      <c r="AU73" s="90"/>
      <c r="AV73" s="90"/>
      <c r="AW73" s="90"/>
      <c r="AX73" s="90"/>
      <c r="AY73" s="90"/>
      <c r="AZ73" s="90"/>
      <c r="BA73" s="90"/>
      <c r="BB73" s="90"/>
      <c r="BC73" s="90"/>
      <c r="BD73" s="90"/>
      <c r="BE73" s="90"/>
      <c r="BF73" s="90"/>
      <c r="BG73" s="91"/>
      <c r="BH73" s="213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"/>
      <c r="BW73" s="80"/>
      <c r="BX73" s="81"/>
      <c r="BY73" s="81"/>
      <c r="BZ73" s="81"/>
      <c r="CA73" s="82"/>
      <c r="CB73" s="106"/>
      <c r="CC73" s="81"/>
      <c r="CD73" s="81"/>
      <c r="CE73" s="81"/>
      <c r="CF73" s="107"/>
      <c r="CG73" s="89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1"/>
    </row>
    <row r="74" spans="5:97" ht="7.5" customHeight="1">
      <c r="E74" s="133"/>
      <c r="F74" s="134"/>
      <c r="G74" s="135"/>
      <c r="H74" s="136"/>
      <c r="I74" s="136"/>
      <c r="J74" s="136"/>
      <c r="K74" s="136"/>
      <c r="L74" s="137"/>
      <c r="M74" s="135"/>
      <c r="N74" s="136"/>
      <c r="O74" s="136"/>
      <c r="P74" s="136"/>
      <c r="Q74" s="136"/>
      <c r="R74" s="136"/>
      <c r="S74" s="136"/>
      <c r="T74" s="136"/>
      <c r="U74" s="136"/>
      <c r="V74" s="136"/>
      <c r="W74" s="137"/>
      <c r="X74" s="135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7"/>
      <c r="AK74" s="135"/>
      <c r="AL74" s="136"/>
      <c r="AM74" s="136"/>
      <c r="AN74" s="136"/>
      <c r="AO74" s="136"/>
      <c r="AP74" s="136"/>
      <c r="AQ74" s="136"/>
      <c r="AR74" s="136"/>
      <c r="AS74" s="136"/>
      <c r="AT74" s="136"/>
      <c r="AU74" s="136"/>
      <c r="AV74" s="136"/>
      <c r="AW74" s="136"/>
      <c r="AX74" s="136"/>
      <c r="AY74" s="136"/>
      <c r="AZ74" s="136"/>
      <c r="BA74" s="136"/>
      <c r="BB74" s="136"/>
      <c r="BC74" s="136"/>
      <c r="BD74" s="136"/>
      <c r="BE74" s="136"/>
      <c r="BF74" s="136"/>
      <c r="BG74" s="137"/>
      <c r="BH74" s="216"/>
      <c r="BI74" s="217"/>
      <c r="BJ74" s="217"/>
      <c r="BK74" s="217"/>
      <c r="BL74" s="217"/>
      <c r="BM74" s="217"/>
      <c r="BN74" s="217"/>
      <c r="BO74" s="217"/>
      <c r="BP74" s="217"/>
      <c r="BQ74" s="217"/>
      <c r="BR74" s="217"/>
      <c r="BS74" s="217"/>
      <c r="BT74" s="217"/>
      <c r="BU74" s="217"/>
      <c r="BV74" s="22"/>
      <c r="BW74" s="145"/>
      <c r="BX74" s="146"/>
      <c r="BY74" s="146"/>
      <c r="BZ74" s="146"/>
      <c r="CA74" s="147"/>
      <c r="CB74" s="151"/>
      <c r="CC74" s="146"/>
      <c r="CD74" s="146"/>
      <c r="CE74" s="146"/>
      <c r="CF74" s="152"/>
      <c r="CG74" s="135"/>
      <c r="CH74" s="136"/>
      <c r="CI74" s="136"/>
      <c r="CJ74" s="136"/>
      <c r="CK74" s="136"/>
      <c r="CL74" s="136"/>
      <c r="CM74" s="136"/>
      <c r="CN74" s="136"/>
      <c r="CO74" s="136"/>
      <c r="CP74" s="136"/>
      <c r="CQ74" s="136"/>
      <c r="CR74" s="136"/>
      <c r="CS74" s="137"/>
    </row>
    <row r="75" spans="5:84" ht="7.5" customHeight="1">
      <c r="E75" s="210" t="s">
        <v>61</v>
      </c>
      <c r="F75" s="211"/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/>
      <c r="T75" s="211"/>
      <c r="U75" s="211"/>
      <c r="V75" s="211"/>
      <c r="W75" s="211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  <c r="AU75" s="211"/>
      <c r="AV75" s="211"/>
      <c r="AW75" s="211"/>
      <c r="AX75" s="211"/>
      <c r="AY75" s="211"/>
      <c r="AZ75" s="211"/>
      <c r="BA75" s="211"/>
      <c r="BB75" s="211"/>
      <c r="BC75" s="211"/>
      <c r="BD75" s="211"/>
      <c r="BE75" s="211"/>
      <c r="BF75" s="211"/>
      <c r="BG75" s="211"/>
      <c r="BH75" s="211"/>
      <c r="BI75" s="211"/>
      <c r="BJ75" s="211"/>
      <c r="BK75" s="211"/>
      <c r="BL75" s="211"/>
      <c r="BM75" s="211"/>
      <c r="BN75" s="211"/>
      <c r="BO75" s="211"/>
      <c r="BP75" s="211"/>
      <c r="BQ75" s="211"/>
      <c r="BR75" s="211"/>
      <c r="BS75" s="211"/>
      <c r="BT75" s="211"/>
      <c r="BU75" s="211"/>
      <c r="BV75" s="211"/>
      <c r="BW75" s="211"/>
      <c r="BX75" s="211"/>
      <c r="BY75" s="211"/>
      <c r="BZ75" s="211"/>
      <c r="CA75" s="211"/>
      <c r="CB75" s="211"/>
      <c r="CC75" s="211"/>
      <c r="CD75" s="211"/>
      <c r="CE75" s="211"/>
      <c r="CF75" s="212"/>
    </row>
    <row r="76" spans="5:84" ht="7.5" customHeight="1">
      <c r="E76" s="213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214"/>
      <c r="X76" s="214"/>
      <c r="Y76" s="214"/>
      <c r="Z76" s="214"/>
      <c r="AA76" s="214"/>
      <c r="AB76" s="214"/>
      <c r="AC76" s="214"/>
      <c r="AD76" s="214"/>
      <c r="AE76" s="214"/>
      <c r="AF76" s="214"/>
      <c r="AG76" s="214"/>
      <c r="AH76" s="214"/>
      <c r="AI76" s="214"/>
      <c r="AJ76" s="214"/>
      <c r="AK76" s="214"/>
      <c r="AL76" s="214"/>
      <c r="AM76" s="214"/>
      <c r="AN76" s="214"/>
      <c r="AO76" s="214"/>
      <c r="AP76" s="214"/>
      <c r="AQ76" s="214"/>
      <c r="AR76" s="214"/>
      <c r="AS76" s="214"/>
      <c r="AT76" s="214"/>
      <c r="AU76" s="214"/>
      <c r="AV76" s="214"/>
      <c r="AW76" s="214"/>
      <c r="AX76" s="214"/>
      <c r="AY76" s="214"/>
      <c r="AZ76" s="214"/>
      <c r="BA76" s="214"/>
      <c r="BB76" s="214"/>
      <c r="BC76" s="214"/>
      <c r="BD76" s="214"/>
      <c r="BE76" s="214"/>
      <c r="BF76" s="214"/>
      <c r="BG76" s="214"/>
      <c r="BH76" s="214"/>
      <c r="BI76" s="214"/>
      <c r="BJ76" s="214"/>
      <c r="BK76" s="214"/>
      <c r="BL76" s="214"/>
      <c r="BM76" s="214"/>
      <c r="BN76" s="214"/>
      <c r="BO76" s="214"/>
      <c r="BP76" s="214"/>
      <c r="BQ76" s="214"/>
      <c r="BR76" s="214"/>
      <c r="BS76" s="214"/>
      <c r="BT76" s="214"/>
      <c r="BU76" s="214"/>
      <c r="BV76" s="214"/>
      <c r="BW76" s="214"/>
      <c r="BX76" s="214"/>
      <c r="BY76" s="214"/>
      <c r="BZ76" s="214"/>
      <c r="CA76" s="214"/>
      <c r="CB76" s="214"/>
      <c r="CC76" s="214"/>
      <c r="CD76" s="214"/>
      <c r="CE76" s="214"/>
      <c r="CF76" s="215"/>
    </row>
    <row r="77" spans="5:84" ht="7.5" customHeight="1">
      <c r="E77" s="213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  <c r="S77" s="214"/>
      <c r="T77" s="214"/>
      <c r="U77" s="214"/>
      <c r="V77" s="214"/>
      <c r="W77" s="214"/>
      <c r="X77" s="214"/>
      <c r="Y77" s="214"/>
      <c r="Z77" s="214"/>
      <c r="AA77" s="214"/>
      <c r="AB77" s="214"/>
      <c r="AC77" s="214"/>
      <c r="AD77" s="214"/>
      <c r="AE77" s="214"/>
      <c r="AF77" s="214"/>
      <c r="AG77" s="214"/>
      <c r="AH77" s="214"/>
      <c r="AI77" s="214"/>
      <c r="AJ77" s="214"/>
      <c r="AK77" s="214"/>
      <c r="AL77" s="214"/>
      <c r="AM77" s="214"/>
      <c r="AN77" s="214"/>
      <c r="AO77" s="214"/>
      <c r="AP77" s="214"/>
      <c r="AQ77" s="214"/>
      <c r="AR77" s="214"/>
      <c r="AS77" s="214"/>
      <c r="AT77" s="214"/>
      <c r="AU77" s="214"/>
      <c r="AV77" s="214"/>
      <c r="AW77" s="214"/>
      <c r="AX77" s="214"/>
      <c r="AY77" s="214"/>
      <c r="AZ77" s="214"/>
      <c r="BA77" s="214"/>
      <c r="BB77" s="214"/>
      <c r="BC77" s="214"/>
      <c r="BD77" s="214"/>
      <c r="BE77" s="214"/>
      <c r="BF77" s="214"/>
      <c r="BG77" s="214"/>
      <c r="BH77" s="214"/>
      <c r="BI77" s="214"/>
      <c r="BJ77" s="214"/>
      <c r="BK77" s="214"/>
      <c r="BL77" s="214"/>
      <c r="BM77" s="214"/>
      <c r="BN77" s="214"/>
      <c r="BO77" s="214"/>
      <c r="BP77" s="214"/>
      <c r="BQ77" s="214"/>
      <c r="BR77" s="214"/>
      <c r="BS77" s="214"/>
      <c r="BT77" s="214"/>
      <c r="BU77" s="214"/>
      <c r="BV77" s="214"/>
      <c r="BW77" s="214"/>
      <c r="BX77" s="214"/>
      <c r="BY77" s="214"/>
      <c r="BZ77" s="214"/>
      <c r="CA77" s="214"/>
      <c r="CB77" s="214"/>
      <c r="CC77" s="214"/>
      <c r="CD77" s="214"/>
      <c r="CE77" s="214"/>
      <c r="CF77" s="215"/>
    </row>
    <row r="78" spans="5:84" ht="7.5" customHeight="1">
      <c r="E78" s="216"/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7"/>
      <c r="U78" s="217"/>
      <c r="V78" s="217"/>
      <c r="W78" s="217"/>
      <c r="X78" s="217"/>
      <c r="Y78" s="217"/>
      <c r="Z78" s="217"/>
      <c r="AA78" s="217"/>
      <c r="AB78" s="217"/>
      <c r="AC78" s="217"/>
      <c r="AD78" s="217"/>
      <c r="AE78" s="217"/>
      <c r="AF78" s="217"/>
      <c r="AG78" s="217"/>
      <c r="AH78" s="217"/>
      <c r="AI78" s="217"/>
      <c r="AJ78" s="217"/>
      <c r="AK78" s="217"/>
      <c r="AL78" s="217"/>
      <c r="AM78" s="217"/>
      <c r="AN78" s="217"/>
      <c r="AO78" s="217"/>
      <c r="AP78" s="217"/>
      <c r="AQ78" s="217"/>
      <c r="AR78" s="217"/>
      <c r="AS78" s="217"/>
      <c r="AT78" s="217"/>
      <c r="AU78" s="217"/>
      <c r="AV78" s="217"/>
      <c r="AW78" s="217"/>
      <c r="AX78" s="217"/>
      <c r="AY78" s="217"/>
      <c r="AZ78" s="217"/>
      <c r="BA78" s="217"/>
      <c r="BB78" s="217"/>
      <c r="BC78" s="217"/>
      <c r="BD78" s="217"/>
      <c r="BE78" s="217"/>
      <c r="BF78" s="217"/>
      <c r="BG78" s="217"/>
      <c r="BH78" s="217"/>
      <c r="BI78" s="217"/>
      <c r="BJ78" s="217"/>
      <c r="BK78" s="217"/>
      <c r="BL78" s="217"/>
      <c r="BM78" s="217"/>
      <c r="BN78" s="217"/>
      <c r="BO78" s="217"/>
      <c r="BP78" s="217"/>
      <c r="BQ78" s="217"/>
      <c r="BR78" s="217"/>
      <c r="BS78" s="217"/>
      <c r="BT78" s="217"/>
      <c r="BU78" s="217"/>
      <c r="BV78" s="217"/>
      <c r="BW78" s="217"/>
      <c r="BX78" s="217"/>
      <c r="BY78" s="217"/>
      <c r="BZ78" s="217"/>
      <c r="CA78" s="217"/>
      <c r="CB78" s="217"/>
      <c r="CC78" s="217"/>
      <c r="CD78" s="217"/>
      <c r="CE78" s="217"/>
      <c r="CF78" s="218"/>
    </row>
    <row r="79" spans="5:84" ht="7.5" customHeight="1">
      <c r="E79" s="222" t="s">
        <v>20</v>
      </c>
      <c r="F79" s="222"/>
      <c r="G79" s="222"/>
      <c r="H79" s="222"/>
      <c r="I79" s="222"/>
      <c r="J79" s="222"/>
      <c r="K79" s="222"/>
      <c r="L79" s="222"/>
      <c r="M79" s="222"/>
      <c r="N79" s="222"/>
      <c r="O79" s="222"/>
      <c r="P79" s="222"/>
      <c r="Q79" s="222"/>
      <c r="R79" s="222"/>
      <c r="S79" s="222"/>
      <c r="T79" s="222"/>
      <c r="U79" s="222"/>
      <c r="V79" s="222"/>
      <c r="W79" s="222"/>
      <c r="X79" s="222"/>
      <c r="Y79" s="222"/>
      <c r="Z79" s="222"/>
      <c r="AA79" s="222"/>
      <c r="AB79" s="222"/>
      <c r="AC79" s="222"/>
      <c r="AD79" s="222"/>
      <c r="AE79" s="222"/>
      <c r="AF79" s="222"/>
      <c r="AG79" s="222"/>
      <c r="AH79" s="222"/>
      <c r="AI79" s="222"/>
      <c r="AJ79" s="222"/>
      <c r="AK79" s="222"/>
      <c r="AL79" s="222"/>
      <c r="AM79" s="222"/>
      <c r="AN79" s="222"/>
      <c r="AO79" s="222"/>
      <c r="AP79" s="222"/>
      <c r="AQ79" s="222"/>
      <c r="AR79" s="222"/>
      <c r="AS79" s="222"/>
      <c r="AT79" s="222"/>
      <c r="AU79" s="222"/>
      <c r="AV79" s="222"/>
      <c r="AW79" s="222"/>
      <c r="AX79" s="222"/>
      <c r="AY79" s="222"/>
      <c r="AZ79" s="222"/>
      <c r="BA79" s="222"/>
      <c r="BB79" s="222"/>
      <c r="BC79" s="222"/>
      <c r="BD79" s="222"/>
      <c r="BE79" s="222"/>
      <c r="BF79" s="222"/>
      <c r="BG79" s="222"/>
      <c r="BH79" s="222"/>
      <c r="BI79" s="222"/>
      <c r="BJ79" s="222"/>
      <c r="BK79" s="222"/>
      <c r="BL79" s="222"/>
      <c r="BM79" s="222"/>
      <c r="BN79" s="222"/>
      <c r="BO79" s="222"/>
      <c r="BP79" s="222"/>
      <c r="BQ79" s="222"/>
      <c r="BR79" s="222"/>
      <c r="BS79" s="222"/>
      <c r="BT79" s="222"/>
      <c r="BU79" s="222"/>
      <c r="BV79" s="222"/>
      <c r="BW79" s="222"/>
      <c r="BX79" s="222"/>
      <c r="BY79" s="222"/>
      <c r="BZ79" s="222"/>
      <c r="CA79" s="222"/>
      <c r="CB79" s="222"/>
      <c r="CC79" s="222"/>
      <c r="CD79" s="222"/>
      <c r="CE79" s="222"/>
      <c r="CF79" s="222"/>
    </row>
    <row r="80" spans="5:84" ht="7.5" customHeight="1"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O80" s="223"/>
      <c r="P80" s="223"/>
      <c r="Q80" s="223"/>
      <c r="R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  <c r="AE80" s="223"/>
      <c r="AF80" s="223"/>
      <c r="AG80" s="223"/>
      <c r="AH80" s="223"/>
      <c r="AI80" s="223"/>
      <c r="AJ80" s="223"/>
      <c r="AK80" s="223"/>
      <c r="AL80" s="223"/>
      <c r="AM80" s="223"/>
      <c r="AN80" s="223"/>
      <c r="AO80" s="223"/>
      <c r="AP80" s="223"/>
      <c r="AQ80" s="223"/>
      <c r="AR80" s="223"/>
      <c r="AS80" s="223"/>
      <c r="AT80" s="223"/>
      <c r="AU80" s="223"/>
      <c r="AV80" s="223"/>
      <c r="AW80" s="223"/>
      <c r="AX80" s="223"/>
      <c r="AY80" s="223"/>
      <c r="AZ80" s="223"/>
      <c r="BA80" s="223"/>
      <c r="BB80" s="223"/>
      <c r="BC80" s="223"/>
      <c r="BD80" s="223"/>
      <c r="BE80" s="223"/>
      <c r="BF80" s="223"/>
      <c r="BG80" s="223"/>
      <c r="BH80" s="223"/>
      <c r="BI80" s="223"/>
      <c r="BJ80" s="223"/>
      <c r="BK80" s="223"/>
      <c r="BL80" s="223"/>
      <c r="BM80" s="223"/>
      <c r="BN80" s="223"/>
      <c r="BO80" s="223"/>
      <c r="BP80" s="223"/>
      <c r="BQ80" s="223"/>
      <c r="BR80" s="223"/>
      <c r="BS80" s="223"/>
      <c r="BT80" s="223"/>
      <c r="BU80" s="223"/>
      <c r="BV80" s="223"/>
      <c r="BW80" s="223"/>
      <c r="BX80" s="223"/>
      <c r="BY80" s="223"/>
      <c r="BZ80" s="223"/>
      <c r="CA80" s="223"/>
      <c r="CB80" s="223"/>
      <c r="CC80" s="223"/>
      <c r="CD80" s="223"/>
      <c r="CE80" s="223"/>
      <c r="CF80" s="223"/>
    </row>
    <row r="81" spans="5:84" ht="7.5" customHeight="1">
      <c r="E81" s="110" t="s">
        <v>21</v>
      </c>
      <c r="F81" s="112"/>
      <c r="G81" s="207" t="s">
        <v>0</v>
      </c>
      <c r="H81" s="207"/>
      <c r="I81" s="207"/>
      <c r="J81" s="207"/>
      <c r="K81" s="207"/>
      <c r="L81" s="207"/>
      <c r="M81" s="207"/>
      <c r="N81" s="207"/>
      <c r="O81" s="207"/>
      <c r="P81" s="207"/>
      <c r="Q81" s="207"/>
      <c r="R81" s="207"/>
      <c r="S81" s="207"/>
      <c r="T81" s="207"/>
      <c r="U81" s="207"/>
      <c r="V81" s="207"/>
      <c r="W81" s="207"/>
      <c r="X81" s="207" t="s">
        <v>1</v>
      </c>
      <c r="Y81" s="207"/>
      <c r="Z81" s="207"/>
      <c r="AA81" s="207"/>
      <c r="AB81" s="207"/>
      <c r="AC81" s="207"/>
      <c r="AD81" s="207"/>
      <c r="AE81" s="207"/>
      <c r="AF81" s="207"/>
      <c r="AG81" s="207"/>
      <c r="AH81" s="207"/>
      <c r="AI81" s="207"/>
      <c r="AJ81" s="207"/>
      <c r="AK81" s="207" t="s">
        <v>22</v>
      </c>
      <c r="AL81" s="207"/>
      <c r="AM81" s="207"/>
      <c r="AN81" s="207"/>
      <c r="AO81" s="207"/>
      <c r="AP81" s="207"/>
      <c r="AQ81" s="207"/>
      <c r="AR81" s="207"/>
      <c r="AS81" s="207"/>
      <c r="AT81" s="207"/>
      <c r="AU81" s="207"/>
      <c r="AV81" s="207"/>
      <c r="AW81" s="207"/>
      <c r="AX81" s="207"/>
      <c r="AY81" s="207"/>
      <c r="AZ81" s="207"/>
      <c r="BA81" s="207"/>
      <c r="BB81" s="207"/>
      <c r="BC81" s="207"/>
      <c r="BD81" s="207"/>
      <c r="BE81" s="207"/>
      <c r="BF81" s="207"/>
      <c r="BG81" s="207"/>
      <c r="BH81" s="207" t="s">
        <v>23</v>
      </c>
      <c r="BI81" s="207"/>
      <c r="BJ81" s="207"/>
      <c r="BK81" s="207"/>
      <c r="BL81" s="207"/>
      <c r="BM81" s="207"/>
      <c r="BN81" s="207"/>
      <c r="BO81" s="207"/>
      <c r="BP81" s="207"/>
      <c r="BQ81" s="207"/>
      <c r="BR81" s="207"/>
      <c r="BS81" s="207"/>
      <c r="BT81" s="207"/>
      <c r="BU81" s="207"/>
      <c r="BV81" s="207"/>
      <c r="BW81" s="207"/>
      <c r="BX81" s="207"/>
      <c r="BY81" s="207"/>
      <c r="BZ81" s="207"/>
      <c r="CA81" s="207"/>
      <c r="CB81" s="224" t="s">
        <v>24</v>
      </c>
      <c r="CC81" s="211"/>
      <c r="CD81" s="211"/>
      <c r="CE81" s="211"/>
      <c r="CF81" s="212"/>
    </row>
    <row r="82" spans="5:84" ht="7.5" customHeight="1">
      <c r="E82" s="113"/>
      <c r="F82" s="114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208"/>
      <c r="AE82" s="208"/>
      <c r="AF82" s="208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208"/>
      <c r="BE82" s="208"/>
      <c r="BF82" s="208"/>
      <c r="BG82" s="208"/>
      <c r="BH82" s="208"/>
      <c r="BI82" s="208"/>
      <c r="BJ82" s="208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208"/>
      <c r="BW82" s="208"/>
      <c r="BX82" s="208"/>
      <c r="BY82" s="208"/>
      <c r="BZ82" s="208"/>
      <c r="CA82" s="208"/>
      <c r="CB82" s="214"/>
      <c r="CC82" s="214"/>
      <c r="CD82" s="214"/>
      <c r="CE82" s="214"/>
      <c r="CF82" s="215"/>
    </row>
    <row r="83" spans="5:84" ht="7.5" customHeight="1">
      <c r="E83" s="115"/>
      <c r="F83" s="116"/>
      <c r="G83" s="232"/>
      <c r="H83" s="232"/>
      <c r="I83" s="232"/>
      <c r="J83" s="232"/>
      <c r="K83" s="232"/>
      <c r="L83" s="232"/>
      <c r="M83" s="232"/>
      <c r="N83" s="232"/>
      <c r="O83" s="232"/>
      <c r="P83" s="232"/>
      <c r="Q83" s="232"/>
      <c r="R83" s="232"/>
      <c r="S83" s="232"/>
      <c r="T83" s="232"/>
      <c r="U83" s="232"/>
      <c r="V83" s="232"/>
      <c r="W83" s="232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09"/>
      <c r="BH83" s="209"/>
      <c r="BI83" s="209"/>
      <c r="BJ83" s="209"/>
      <c r="BK83" s="209"/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209"/>
      <c r="BW83" s="209"/>
      <c r="BX83" s="209"/>
      <c r="BY83" s="209"/>
      <c r="BZ83" s="209"/>
      <c r="CA83" s="209"/>
      <c r="CB83" s="217"/>
      <c r="CC83" s="217"/>
      <c r="CD83" s="217"/>
      <c r="CE83" s="217"/>
      <c r="CF83" s="218"/>
    </row>
    <row r="84" spans="5:84" ht="7.5" customHeight="1">
      <c r="E84" s="193"/>
      <c r="F84" s="194"/>
      <c r="G84" s="193"/>
      <c r="H84" s="197"/>
      <c r="I84" s="197"/>
      <c r="J84" s="197"/>
      <c r="K84" s="197"/>
      <c r="L84" s="197"/>
      <c r="M84" s="197"/>
      <c r="N84" s="197"/>
      <c r="O84" s="197"/>
      <c r="P84" s="197"/>
      <c r="Q84" s="197"/>
      <c r="R84" s="197"/>
      <c r="S84" s="197"/>
      <c r="T84" s="197"/>
      <c r="U84" s="197"/>
      <c r="V84" s="197"/>
      <c r="W84" s="194"/>
      <c r="X84" s="193"/>
      <c r="Y84" s="199"/>
      <c r="Z84" s="199"/>
      <c r="AA84" s="199"/>
      <c r="AB84" s="199"/>
      <c r="AC84" s="199"/>
      <c r="AD84" s="199"/>
      <c r="AE84" s="199"/>
      <c r="AF84" s="199"/>
      <c r="AG84" s="199"/>
      <c r="AH84" s="199"/>
      <c r="AI84" s="199"/>
      <c r="AJ84" s="200"/>
      <c r="AK84" s="193"/>
      <c r="AL84" s="197"/>
      <c r="AM84" s="197"/>
      <c r="AN84" s="197"/>
      <c r="AO84" s="197"/>
      <c r="AP84" s="197"/>
      <c r="AQ84" s="197"/>
      <c r="AR84" s="197"/>
      <c r="AS84" s="197"/>
      <c r="AT84" s="197"/>
      <c r="AU84" s="197"/>
      <c r="AV84" s="197"/>
      <c r="AW84" s="197"/>
      <c r="AX84" s="197"/>
      <c r="AY84" s="197"/>
      <c r="AZ84" s="197"/>
      <c r="BA84" s="197"/>
      <c r="BB84" s="197"/>
      <c r="BC84" s="197"/>
      <c r="BD84" s="197"/>
      <c r="BE84" s="197"/>
      <c r="BF84" s="197"/>
      <c r="BG84" s="19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  <c r="BZ84" s="204"/>
      <c r="CA84" s="204"/>
      <c r="CB84" s="204"/>
      <c r="CC84" s="204"/>
      <c r="CD84" s="204"/>
      <c r="CE84" s="204"/>
      <c r="CF84" s="204"/>
    </row>
    <row r="85" spans="5:84" ht="7.5" customHeight="1">
      <c r="E85" s="219"/>
      <c r="F85" s="221"/>
      <c r="G85" s="219"/>
      <c r="H85" s="220"/>
      <c r="I85" s="220"/>
      <c r="J85" s="220"/>
      <c r="K85" s="220"/>
      <c r="L85" s="220"/>
      <c r="M85" s="220"/>
      <c r="N85" s="220"/>
      <c r="O85" s="220"/>
      <c r="P85" s="220"/>
      <c r="Q85" s="220"/>
      <c r="R85" s="220"/>
      <c r="S85" s="220"/>
      <c r="T85" s="220"/>
      <c r="U85" s="220"/>
      <c r="V85" s="220"/>
      <c r="W85" s="221"/>
      <c r="X85" s="229"/>
      <c r="Y85" s="230"/>
      <c r="Z85" s="230"/>
      <c r="AA85" s="230"/>
      <c r="AB85" s="230"/>
      <c r="AC85" s="230"/>
      <c r="AD85" s="230"/>
      <c r="AE85" s="230"/>
      <c r="AF85" s="230"/>
      <c r="AG85" s="230"/>
      <c r="AH85" s="230"/>
      <c r="AI85" s="230"/>
      <c r="AJ85" s="231"/>
      <c r="AK85" s="219"/>
      <c r="AL85" s="220"/>
      <c r="AM85" s="220"/>
      <c r="AN85" s="220"/>
      <c r="AO85" s="220"/>
      <c r="AP85" s="220"/>
      <c r="AQ85" s="220"/>
      <c r="AR85" s="220"/>
      <c r="AS85" s="220"/>
      <c r="AT85" s="220"/>
      <c r="AU85" s="220"/>
      <c r="AV85" s="220"/>
      <c r="AW85" s="220"/>
      <c r="AX85" s="220"/>
      <c r="AY85" s="220"/>
      <c r="AZ85" s="220"/>
      <c r="BA85" s="220"/>
      <c r="BB85" s="220"/>
      <c r="BC85" s="220"/>
      <c r="BD85" s="220"/>
      <c r="BE85" s="220"/>
      <c r="BF85" s="220"/>
      <c r="BG85" s="221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U85" s="206"/>
      <c r="BV85" s="206"/>
      <c r="BW85" s="206"/>
      <c r="BX85" s="206"/>
      <c r="BY85" s="206"/>
      <c r="BZ85" s="206"/>
      <c r="CA85" s="206"/>
      <c r="CB85" s="206"/>
      <c r="CC85" s="206"/>
      <c r="CD85" s="206"/>
      <c r="CE85" s="206"/>
      <c r="CF85" s="206"/>
    </row>
    <row r="86" spans="5:84" ht="7.5" customHeight="1">
      <c r="E86" s="193"/>
      <c r="F86" s="194"/>
      <c r="G86" s="193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4"/>
      <c r="X86" s="193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200"/>
      <c r="AK86" s="193"/>
      <c r="AL86" s="197"/>
      <c r="AM86" s="197"/>
      <c r="AN86" s="197"/>
      <c r="AO86" s="197"/>
      <c r="AP86" s="197"/>
      <c r="AQ86" s="197"/>
      <c r="AR86" s="197"/>
      <c r="AS86" s="197"/>
      <c r="AT86" s="197"/>
      <c r="AU86" s="197"/>
      <c r="AV86" s="197"/>
      <c r="AW86" s="197"/>
      <c r="AX86" s="197"/>
      <c r="AY86" s="197"/>
      <c r="AZ86" s="197"/>
      <c r="BA86" s="197"/>
      <c r="BB86" s="197"/>
      <c r="BC86" s="197"/>
      <c r="BD86" s="197"/>
      <c r="BE86" s="197"/>
      <c r="BF86" s="197"/>
      <c r="BG86" s="19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  <c r="BZ86" s="204"/>
      <c r="CA86" s="204"/>
      <c r="CB86" s="204"/>
      <c r="CC86" s="204"/>
      <c r="CD86" s="204"/>
      <c r="CE86" s="204"/>
      <c r="CF86" s="204"/>
    </row>
    <row r="87" spans="5:84" ht="7.5" customHeight="1">
      <c r="E87" s="195"/>
      <c r="F87" s="196"/>
      <c r="G87" s="195"/>
      <c r="H87" s="198"/>
      <c r="I87" s="198"/>
      <c r="J87" s="198"/>
      <c r="K87" s="198"/>
      <c r="L87" s="198"/>
      <c r="M87" s="198"/>
      <c r="N87" s="198"/>
      <c r="O87" s="198"/>
      <c r="P87" s="198"/>
      <c r="Q87" s="198"/>
      <c r="R87" s="198"/>
      <c r="S87" s="198"/>
      <c r="T87" s="198"/>
      <c r="U87" s="198"/>
      <c r="V87" s="198"/>
      <c r="W87" s="196"/>
      <c r="X87" s="201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  <c r="AJ87" s="203"/>
      <c r="AK87" s="195"/>
      <c r="AL87" s="198"/>
      <c r="AM87" s="198"/>
      <c r="AN87" s="198"/>
      <c r="AO87" s="198"/>
      <c r="AP87" s="198"/>
      <c r="AQ87" s="198"/>
      <c r="AR87" s="198"/>
      <c r="AS87" s="198"/>
      <c r="AT87" s="198"/>
      <c r="AU87" s="198"/>
      <c r="AV87" s="198"/>
      <c r="AW87" s="198"/>
      <c r="AX87" s="198"/>
      <c r="AY87" s="198"/>
      <c r="AZ87" s="198"/>
      <c r="BA87" s="198"/>
      <c r="BB87" s="198"/>
      <c r="BC87" s="198"/>
      <c r="BD87" s="198"/>
      <c r="BE87" s="198"/>
      <c r="BF87" s="198"/>
      <c r="BG87" s="196"/>
      <c r="BH87" s="205"/>
      <c r="BI87" s="205"/>
      <c r="BJ87" s="205"/>
      <c r="BK87" s="205"/>
      <c r="BL87" s="205"/>
      <c r="BM87" s="205"/>
      <c r="BN87" s="205"/>
      <c r="BO87" s="205"/>
      <c r="BP87" s="205"/>
      <c r="BQ87" s="205"/>
      <c r="BR87" s="205"/>
      <c r="BS87" s="205"/>
      <c r="BT87" s="205"/>
      <c r="BU87" s="205"/>
      <c r="BV87" s="205"/>
      <c r="BW87" s="205"/>
      <c r="BX87" s="205"/>
      <c r="BY87" s="205"/>
      <c r="BZ87" s="205"/>
      <c r="CA87" s="205"/>
      <c r="CB87" s="205"/>
      <c r="CC87" s="205"/>
      <c r="CD87" s="205"/>
      <c r="CE87" s="205"/>
      <c r="CF87" s="205"/>
    </row>
    <row r="88" spans="5:84" ht="7.5" customHeight="1">
      <c r="E88" s="193"/>
      <c r="F88" s="194"/>
      <c r="G88" s="193"/>
      <c r="H88" s="197"/>
      <c r="I88" s="197"/>
      <c r="J88" s="197"/>
      <c r="K88" s="197"/>
      <c r="L88" s="197"/>
      <c r="M88" s="197"/>
      <c r="N88" s="197"/>
      <c r="O88" s="197"/>
      <c r="P88" s="197"/>
      <c r="Q88" s="197"/>
      <c r="R88" s="197"/>
      <c r="S88" s="197"/>
      <c r="T88" s="197"/>
      <c r="U88" s="197"/>
      <c r="V88" s="197"/>
      <c r="W88" s="194"/>
      <c r="X88" s="193"/>
      <c r="Y88" s="199"/>
      <c r="Z88" s="199"/>
      <c r="AA88" s="199"/>
      <c r="AB88" s="199"/>
      <c r="AC88" s="199"/>
      <c r="AD88" s="199"/>
      <c r="AE88" s="199"/>
      <c r="AF88" s="199"/>
      <c r="AG88" s="199"/>
      <c r="AH88" s="199"/>
      <c r="AI88" s="199"/>
      <c r="AJ88" s="200"/>
      <c r="AK88" s="193"/>
      <c r="AL88" s="197"/>
      <c r="AM88" s="197"/>
      <c r="AN88" s="197"/>
      <c r="AO88" s="197"/>
      <c r="AP88" s="197"/>
      <c r="AQ88" s="197"/>
      <c r="AR88" s="197"/>
      <c r="AS88" s="197"/>
      <c r="AT88" s="197"/>
      <c r="AU88" s="197"/>
      <c r="AV88" s="197"/>
      <c r="AW88" s="197"/>
      <c r="AX88" s="197"/>
      <c r="AY88" s="197"/>
      <c r="AZ88" s="197"/>
      <c r="BA88" s="197"/>
      <c r="BB88" s="197"/>
      <c r="BC88" s="197"/>
      <c r="BD88" s="197"/>
      <c r="BE88" s="197"/>
      <c r="BF88" s="197"/>
      <c r="BG88" s="19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  <c r="BZ88" s="204"/>
      <c r="CA88" s="204"/>
      <c r="CB88" s="204"/>
      <c r="CC88" s="204"/>
      <c r="CD88" s="204"/>
      <c r="CE88" s="204"/>
      <c r="CF88" s="204"/>
    </row>
    <row r="89" spans="5:84" ht="7.5" customHeight="1">
      <c r="E89" s="195"/>
      <c r="F89" s="196"/>
      <c r="G89" s="195"/>
      <c r="H89" s="198"/>
      <c r="I89" s="198"/>
      <c r="J89" s="198"/>
      <c r="K89" s="198"/>
      <c r="L89" s="198"/>
      <c r="M89" s="198"/>
      <c r="N89" s="198"/>
      <c r="O89" s="198"/>
      <c r="P89" s="198"/>
      <c r="Q89" s="198"/>
      <c r="R89" s="198"/>
      <c r="S89" s="198"/>
      <c r="T89" s="198"/>
      <c r="U89" s="198"/>
      <c r="V89" s="198"/>
      <c r="W89" s="196"/>
      <c r="X89" s="201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  <c r="AJ89" s="203"/>
      <c r="AK89" s="195"/>
      <c r="AL89" s="198"/>
      <c r="AM89" s="198"/>
      <c r="AN89" s="198"/>
      <c r="AO89" s="198"/>
      <c r="AP89" s="198"/>
      <c r="AQ89" s="198"/>
      <c r="AR89" s="198"/>
      <c r="AS89" s="198"/>
      <c r="AT89" s="198"/>
      <c r="AU89" s="198"/>
      <c r="AV89" s="198"/>
      <c r="AW89" s="198"/>
      <c r="AX89" s="198"/>
      <c r="AY89" s="198"/>
      <c r="AZ89" s="198"/>
      <c r="BA89" s="198"/>
      <c r="BB89" s="198"/>
      <c r="BC89" s="198"/>
      <c r="BD89" s="198"/>
      <c r="BE89" s="198"/>
      <c r="BF89" s="198"/>
      <c r="BG89" s="196"/>
      <c r="BH89" s="205"/>
      <c r="BI89" s="205"/>
      <c r="BJ89" s="205"/>
      <c r="BK89" s="205"/>
      <c r="BL89" s="205"/>
      <c r="BM89" s="205"/>
      <c r="BN89" s="205"/>
      <c r="BO89" s="205"/>
      <c r="BP89" s="205"/>
      <c r="BQ89" s="205"/>
      <c r="BR89" s="205"/>
      <c r="BS89" s="205"/>
      <c r="BT89" s="205"/>
      <c r="BU89" s="205"/>
      <c r="BV89" s="205"/>
      <c r="BW89" s="205"/>
      <c r="BX89" s="205"/>
      <c r="BY89" s="205"/>
      <c r="BZ89" s="205"/>
      <c r="CA89" s="205"/>
      <c r="CB89" s="205"/>
      <c r="CC89" s="205"/>
      <c r="CD89" s="205"/>
      <c r="CE89" s="205"/>
      <c r="CF89" s="205"/>
    </row>
    <row r="90" spans="5:84" ht="7.5" customHeight="1"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</row>
    <row r="91" spans="5:84" ht="7.5" customHeight="1"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</row>
    <row r="92" spans="5:84" ht="7.5" customHeight="1"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</row>
    <row r="93" spans="5:84" ht="7.5" customHeight="1"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</row>
    <row r="94" spans="5:84" ht="7.5" customHeight="1"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</row>
    <row r="95" spans="5:84" ht="7.5" customHeight="1"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</row>
    <row r="96" spans="5:84" ht="7.5" customHeight="1"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</row>
    <row r="97" spans="5:84" ht="7.5" customHeight="1"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</row>
    <row r="98" spans="5:84" ht="7.5" customHeight="1"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</row>
    <row r="99" spans="5:84" ht="7.5" customHeight="1"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</row>
    <row r="100" spans="5:84" ht="7.5" customHeight="1"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</row>
    <row r="101" spans="5:84" ht="7.5" customHeight="1"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</row>
    <row r="102" spans="5:84" ht="7.5" customHeight="1"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</row>
    <row r="103" spans="5:84" ht="7.5" customHeight="1"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</row>
    <row r="104" spans="5:84" ht="7.5" customHeight="1"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</row>
    <row r="105" spans="5:84" ht="7.5" customHeight="1"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</row>
    <row r="106" spans="5:84" ht="7.5" customHeight="1"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</row>
    <row r="107" spans="5:84" ht="7.5" customHeight="1"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</row>
    <row r="108" spans="5:84" ht="7.5" customHeight="1"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</row>
    <row r="109" spans="5:84" ht="7.5" customHeight="1"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</row>
    <row r="110" spans="5:84" ht="7.5" customHeight="1"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</row>
    <row r="111" spans="5:84" ht="7.5" customHeight="1"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</row>
    <row r="112" spans="5:84" ht="7.5" customHeight="1"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</row>
    <row r="113" spans="5:84" ht="7.5" customHeight="1"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</row>
    <row r="114" spans="5:84" ht="7.5" customHeight="1"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</row>
    <row r="115" spans="5:84" ht="7.5" customHeight="1"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</row>
    <row r="116" spans="5:84" ht="7.5" customHeight="1"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</row>
    <row r="117" spans="5:84" ht="7.5" customHeight="1"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</row>
    <row r="118" spans="5:84" ht="7.5" customHeight="1"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</row>
    <row r="119" spans="5:84" ht="7.5" customHeight="1"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</row>
    <row r="120" spans="5:84" ht="7.5" customHeight="1"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</row>
    <row r="121" spans="5:84" ht="7.5" customHeight="1"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</row>
    <row r="122" spans="5:84" ht="7.5" customHeight="1"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</row>
    <row r="123" spans="5:84" ht="7.5" customHeight="1"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</row>
    <row r="124" spans="5:84" ht="7.5" customHeight="1"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</row>
    <row r="125" spans="5:84" ht="7.5" customHeight="1"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</row>
    <row r="126" spans="5:84" ht="7.5" customHeight="1"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</row>
    <row r="127" spans="5:84" ht="7.5" customHeight="1"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</row>
    <row r="128" spans="5:84" ht="7.5" customHeight="1"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</row>
    <row r="129" spans="5:84" ht="7.5" customHeight="1"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</row>
    <row r="130" spans="5:84" ht="7.5" customHeight="1"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</row>
    <row r="131" spans="5:84" ht="7.5" customHeight="1"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</row>
    <row r="132" spans="5:84" ht="7.5" customHeight="1"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</row>
    <row r="133" spans="5:84" ht="7.5" customHeight="1"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</row>
    <row r="134" spans="5:84" ht="7.5" customHeight="1"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</row>
    <row r="135" spans="5:84" ht="7.5" customHeight="1"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</row>
    <row r="136" spans="5:84" ht="7.5" customHeight="1"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</row>
    <row r="137" spans="5:84" ht="7.5" customHeight="1"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</row>
    <row r="138" spans="5:84" ht="7.5" customHeight="1"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</row>
    <row r="139" spans="5:84" ht="7.5" customHeight="1"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</row>
    <row r="140" spans="5:84" ht="7.5" customHeight="1"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</row>
    <row r="141" spans="5:84" ht="7.5" customHeight="1"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</row>
    <row r="142" spans="5:84" ht="7.5" customHeight="1"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</row>
    <row r="143" spans="5:84" ht="7.5" customHeight="1"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</row>
    <row r="144" spans="5:84" ht="7.5" customHeight="1"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</row>
    <row r="145" spans="5:84" ht="7.5" customHeight="1"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</row>
    <row r="146" spans="5:84" ht="7.5" customHeight="1"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</row>
    <row r="147" spans="5:84" ht="7.5" customHeight="1"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</row>
    <row r="148" spans="5:84" ht="7.5" customHeight="1"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</row>
    <row r="149" spans="5:84" ht="7.5" customHeight="1"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</row>
    <row r="150" spans="5:84" ht="7.5" customHeight="1"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</row>
    <row r="151" spans="5:84" ht="7.5" customHeight="1"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</row>
    <row r="152" spans="5:84" ht="7.5" customHeight="1"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</row>
    <row r="153" spans="5:84" ht="7.5" customHeight="1"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</row>
    <row r="154" spans="5:84" ht="7.5" customHeight="1"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</row>
    <row r="155" spans="5:84" ht="7.5" customHeight="1"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</row>
    <row r="156" spans="5:84" ht="7.5" customHeight="1"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</row>
    <row r="157" spans="5:84" ht="7.5" customHeight="1"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</row>
    <row r="158" spans="5:84" ht="7.5" customHeight="1"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</row>
    <row r="159" spans="5:84" ht="7.5" customHeight="1"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</row>
    <row r="160" spans="5:84" ht="7.5" customHeight="1"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</row>
    <row r="161" spans="5:84" ht="7.5" customHeight="1"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</row>
    <row r="162" spans="5:84" ht="7.5" customHeight="1"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</row>
    <row r="163" spans="5:84" ht="7.5" customHeight="1"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</row>
    <row r="164" spans="5:84" ht="7.5" customHeight="1"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</row>
    <row r="165" spans="5:84" ht="7.5" customHeight="1"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</row>
    <row r="166" spans="5:84" ht="7.5" customHeight="1"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</row>
    <row r="167" spans="5:84" ht="7.5" customHeight="1"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</row>
    <row r="168" spans="5:84" ht="7.5" customHeight="1"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</row>
    <row r="169" spans="5:84" ht="7.5" customHeight="1"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</row>
    <row r="170" spans="5:84" ht="7.5" customHeight="1"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</row>
    <row r="171" spans="5:84" ht="7.5" customHeight="1"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</row>
    <row r="172" spans="5:84" ht="7.5" customHeight="1"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</row>
    <row r="173" spans="5:84" ht="7.5" customHeight="1"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</row>
    <row r="174" spans="5:84" ht="7.5" customHeight="1"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</row>
    <row r="175" spans="5:84" ht="7.5" customHeight="1"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</row>
    <row r="176" spans="5:84" ht="7.5" customHeight="1"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</row>
    <row r="177" spans="5:84" ht="7.5" customHeight="1"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</row>
    <row r="178" spans="5:84" ht="7.5" customHeight="1"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</row>
    <row r="179" spans="5:84" ht="7.5" customHeight="1"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</row>
    <row r="180" spans="5:84" ht="7.5" customHeight="1"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</row>
    <row r="181" spans="5:84" ht="7.5" customHeight="1"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</row>
    <row r="182" spans="5:84" ht="7.5" customHeight="1"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</row>
    <row r="183" spans="5:84" ht="7.5" customHeight="1"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</row>
    <row r="184" spans="5:84" ht="15" customHeight="1"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</row>
    <row r="185" spans="5:84" ht="15" customHeight="1"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</row>
    <row r="186" spans="5:84" ht="15" customHeight="1"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</row>
    <row r="187" spans="5:84" ht="15" customHeight="1"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</row>
    <row r="188" spans="5:84" ht="15" customHeight="1"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</row>
    <row r="189" spans="5:84" ht="15" customHeight="1"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</row>
    <row r="190" spans="5:84" ht="15" customHeight="1"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</row>
    <row r="191" spans="5:84" ht="15" customHeight="1"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</row>
    <row r="192" spans="5:84" ht="15" customHeight="1"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</row>
    <row r="193" spans="5:84" ht="15" customHeight="1"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</row>
    <row r="194" spans="5:84" ht="15" customHeight="1"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</row>
    <row r="195" spans="5:84" ht="15" customHeight="1"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</row>
    <row r="196" spans="5:84" ht="15" customHeight="1"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</row>
    <row r="197" spans="5:84" ht="15" customHeight="1"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</row>
    <row r="198" spans="5:84" ht="15" customHeight="1"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</row>
    <row r="199" spans="5:84" ht="15" customHeight="1"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</row>
    <row r="200" spans="5:84" ht="15" customHeight="1"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</row>
    <row r="201" spans="5:84" ht="15" customHeight="1"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 s="14"/>
      <c r="AI201" s="14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</row>
    <row r="202" spans="5:84" ht="15" customHeight="1"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 s="14"/>
      <c r="AI202" s="14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</row>
    <row r="203" spans="5:84" ht="15" customHeight="1"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 s="14"/>
      <c r="AI203" s="14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</row>
    <row r="204" spans="5:84" ht="15" customHeight="1"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 s="14"/>
      <c r="AI204" s="1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</row>
    <row r="205" spans="5:84" ht="15" customHeight="1"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 s="14"/>
      <c r="AI205" s="14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</row>
    <row r="206" spans="5:84" ht="15" customHeight="1"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 s="14"/>
      <c r="AI206" s="14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</row>
    <row r="207" spans="5:84" ht="15" customHeight="1"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F207" s="14"/>
      <c r="AG207" s="14"/>
      <c r="AH207" s="14"/>
      <c r="AI207" s="14"/>
      <c r="AJ207" s="14"/>
      <c r="AK207" s="14"/>
      <c r="AL207" s="14"/>
      <c r="AM207" s="14"/>
      <c r="AN207" s="14"/>
      <c r="AO207" s="14"/>
      <c r="AP207" s="14"/>
      <c r="AQ207" s="14"/>
      <c r="AR207" s="14"/>
      <c r="AS207" s="14"/>
      <c r="AT207" s="14"/>
      <c r="AU207" s="14"/>
      <c r="AV207" s="14"/>
      <c r="AW207" s="14"/>
      <c r="AX207" s="14"/>
      <c r="AY207" s="14"/>
      <c r="AZ207" s="14"/>
      <c r="BA207" s="14"/>
      <c r="BB207" s="14"/>
      <c r="BC207" s="14"/>
      <c r="BD207" s="14"/>
      <c r="BE207" s="14"/>
      <c r="BF207" s="14"/>
      <c r="BG207" s="14"/>
      <c r="BH207" s="14"/>
      <c r="BI207" s="14"/>
      <c r="BJ207" s="14"/>
      <c r="BK207" s="14"/>
      <c r="BL207" s="14"/>
      <c r="BM207" s="14"/>
      <c r="BN207" s="14"/>
      <c r="BO207" s="14"/>
      <c r="BP207" s="14"/>
      <c r="BQ207" s="14"/>
      <c r="BR207" s="14"/>
      <c r="BS207" s="14"/>
      <c r="BT207" s="14"/>
      <c r="BU207" s="14"/>
      <c r="BV207" s="14"/>
      <c r="BW207" s="14"/>
      <c r="BX207" s="14"/>
      <c r="BY207" s="14"/>
      <c r="BZ207" s="14"/>
      <c r="CA207" s="14"/>
      <c r="CB207" s="14"/>
      <c r="CC207" s="14"/>
      <c r="CD207" s="14"/>
      <c r="CE207" s="14"/>
      <c r="CF207" s="14"/>
    </row>
    <row r="208" spans="5:84" ht="15" customHeight="1"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F208" s="14"/>
      <c r="AG208" s="14"/>
      <c r="AH208" s="14"/>
      <c r="AI208" s="14"/>
      <c r="AJ208" s="14"/>
      <c r="AK208" s="14"/>
      <c r="AL208" s="14"/>
      <c r="AM208" s="14"/>
      <c r="AN208" s="14"/>
      <c r="AO208" s="14"/>
      <c r="AP208" s="14"/>
      <c r="AQ208" s="14"/>
      <c r="AR208" s="14"/>
      <c r="AS208" s="14"/>
      <c r="AT208" s="14"/>
      <c r="AU208" s="14"/>
      <c r="AV208" s="14"/>
      <c r="AW208" s="14"/>
      <c r="AX208" s="14"/>
      <c r="AY208" s="14"/>
      <c r="AZ208" s="14"/>
      <c r="BA208" s="14"/>
      <c r="BB208" s="14"/>
      <c r="BC208" s="14"/>
      <c r="BD208" s="14"/>
      <c r="BE208" s="14"/>
      <c r="BF208" s="14"/>
      <c r="BG208" s="14"/>
      <c r="BH208" s="14"/>
      <c r="BI208" s="14"/>
      <c r="BJ208" s="14"/>
      <c r="BK208" s="14"/>
      <c r="BL208" s="14"/>
      <c r="BM208" s="14"/>
      <c r="BN208" s="14"/>
      <c r="BO208" s="14"/>
      <c r="BP208" s="14"/>
      <c r="BQ208" s="14"/>
      <c r="BR208" s="14"/>
      <c r="BS208" s="14"/>
      <c r="BT208" s="14"/>
      <c r="BU208" s="14"/>
      <c r="BV208" s="14"/>
      <c r="BW208" s="14"/>
      <c r="BX208" s="14"/>
      <c r="BY208" s="14"/>
      <c r="BZ208" s="14"/>
      <c r="CA208" s="14"/>
      <c r="CB208" s="14"/>
      <c r="CC208" s="14"/>
      <c r="CD208" s="14"/>
      <c r="CE208" s="14"/>
      <c r="CF208" s="14"/>
    </row>
    <row r="209" spans="5:84" ht="15" customHeight="1"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F209" s="14"/>
      <c r="AG209" s="14"/>
      <c r="AH209" s="14"/>
      <c r="AI209" s="14"/>
      <c r="AJ209" s="14"/>
      <c r="AK209" s="14"/>
      <c r="AL209" s="14"/>
      <c r="AM209" s="14"/>
      <c r="AN209" s="14"/>
      <c r="AO209" s="14"/>
      <c r="AP209" s="14"/>
      <c r="AQ209" s="14"/>
      <c r="AR209" s="14"/>
      <c r="AS209" s="14"/>
      <c r="AT209" s="14"/>
      <c r="AU209" s="14"/>
      <c r="AV209" s="14"/>
      <c r="AW209" s="14"/>
      <c r="AX209" s="14"/>
      <c r="AY209" s="14"/>
      <c r="AZ209" s="14"/>
      <c r="BA209" s="14"/>
      <c r="BB209" s="14"/>
      <c r="BC209" s="14"/>
      <c r="BD209" s="14"/>
      <c r="BE209" s="14"/>
      <c r="BF209" s="14"/>
      <c r="BG209" s="14"/>
      <c r="BH209" s="14"/>
      <c r="BI209" s="14"/>
      <c r="BJ209" s="14"/>
      <c r="BK209" s="14"/>
      <c r="BL209" s="14"/>
      <c r="BM209" s="14"/>
      <c r="BN209" s="14"/>
      <c r="BO209" s="14"/>
      <c r="BP209" s="14"/>
      <c r="BQ209" s="14"/>
      <c r="BR209" s="14"/>
      <c r="BS209" s="14"/>
      <c r="BT209" s="14"/>
      <c r="BU209" s="14"/>
      <c r="BV209" s="14"/>
      <c r="BW209" s="14"/>
      <c r="BX209" s="14"/>
      <c r="BY209" s="14"/>
      <c r="BZ209" s="14"/>
      <c r="CA209" s="14"/>
      <c r="CB209" s="14"/>
      <c r="CC209" s="14"/>
      <c r="CD209" s="14"/>
      <c r="CE209" s="14"/>
      <c r="CF209" s="14"/>
    </row>
    <row r="210" spans="5:84" ht="15" customHeight="1"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F210" s="14"/>
      <c r="AG210" s="14"/>
      <c r="AH210" s="14"/>
      <c r="AI210" s="14"/>
      <c r="AJ210" s="14"/>
      <c r="AK210" s="14"/>
      <c r="AL210" s="14"/>
      <c r="AM210" s="14"/>
      <c r="AN210" s="14"/>
      <c r="AO210" s="14"/>
      <c r="AP210" s="14"/>
      <c r="AQ210" s="14"/>
      <c r="AR210" s="14"/>
      <c r="AS210" s="14"/>
      <c r="AT210" s="14"/>
      <c r="AU210" s="14"/>
      <c r="AV210" s="14"/>
      <c r="AW210" s="14"/>
      <c r="AX210" s="14"/>
      <c r="AY210" s="14"/>
      <c r="AZ210" s="14"/>
      <c r="BA210" s="14"/>
      <c r="BB210" s="14"/>
      <c r="BC210" s="14"/>
      <c r="BD210" s="14"/>
      <c r="BE210" s="14"/>
      <c r="BF210" s="14"/>
      <c r="BG210" s="14"/>
      <c r="BH210" s="14"/>
      <c r="BI210" s="14"/>
      <c r="BJ210" s="14"/>
      <c r="BK210" s="14"/>
      <c r="BL210" s="14"/>
      <c r="BM210" s="14"/>
      <c r="BN210" s="14"/>
      <c r="BO210" s="14"/>
      <c r="BP210" s="14"/>
      <c r="BQ210" s="14"/>
      <c r="BR210" s="14"/>
      <c r="BS210" s="14"/>
      <c r="BT210" s="14"/>
      <c r="BU210" s="14"/>
      <c r="BV210" s="14"/>
      <c r="BW210" s="14"/>
      <c r="BX210" s="14"/>
      <c r="BY210" s="14"/>
      <c r="BZ210" s="14"/>
      <c r="CA210" s="14"/>
      <c r="CB210" s="14"/>
      <c r="CC210" s="14"/>
      <c r="CD210" s="14"/>
      <c r="CE210" s="14"/>
      <c r="CF210" s="14"/>
    </row>
    <row r="211" spans="5:84" ht="15" customHeight="1"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F211" s="14"/>
      <c r="AG211" s="14"/>
      <c r="AH211" s="14"/>
      <c r="AI211" s="14"/>
      <c r="AJ211" s="14"/>
      <c r="AK211" s="14"/>
      <c r="AL211" s="14"/>
      <c r="AM211" s="14"/>
      <c r="AN211" s="14"/>
      <c r="AO211" s="14"/>
      <c r="AP211" s="14"/>
      <c r="AQ211" s="14"/>
      <c r="AR211" s="14"/>
      <c r="AS211" s="14"/>
      <c r="AT211" s="14"/>
      <c r="AU211" s="14"/>
      <c r="AV211" s="14"/>
      <c r="AW211" s="14"/>
      <c r="AX211" s="14"/>
      <c r="AY211" s="14"/>
      <c r="AZ211" s="14"/>
      <c r="BA211" s="14"/>
      <c r="BB211" s="14"/>
      <c r="BC211" s="14"/>
      <c r="BD211" s="14"/>
      <c r="BE211" s="14"/>
      <c r="BF211" s="14"/>
      <c r="BG211" s="14"/>
      <c r="BH211" s="14"/>
      <c r="BI211" s="14"/>
      <c r="BJ211" s="14"/>
      <c r="BK211" s="14"/>
      <c r="BL211" s="14"/>
      <c r="BM211" s="14"/>
      <c r="BN211" s="14"/>
      <c r="BO211" s="14"/>
      <c r="BP211" s="14"/>
      <c r="BQ211" s="14"/>
      <c r="BR211" s="14"/>
      <c r="BS211" s="14"/>
      <c r="BT211" s="14"/>
      <c r="BU211" s="14"/>
      <c r="BV211" s="14"/>
      <c r="BW211" s="14"/>
      <c r="BX211" s="14"/>
      <c r="BY211" s="14"/>
      <c r="BZ211" s="14"/>
      <c r="CA211" s="14"/>
      <c r="CB211" s="14"/>
      <c r="CC211" s="14"/>
      <c r="CD211" s="14"/>
      <c r="CE211" s="14"/>
      <c r="CF211" s="14"/>
    </row>
    <row r="212" spans="5:84" ht="15" customHeight="1"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F212" s="14"/>
      <c r="AG212" s="14"/>
      <c r="AH212" s="14"/>
      <c r="AI212" s="14"/>
      <c r="AJ212" s="14"/>
      <c r="AK212" s="14"/>
      <c r="AL212" s="14"/>
      <c r="AM212" s="14"/>
      <c r="AN212" s="14"/>
      <c r="AO212" s="14"/>
      <c r="AP212" s="14"/>
      <c r="AQ212" s="14"/>
      <c r="AR212" s="14"/>
      <c r="AS212" s="14"/>
      <c r="AT212" s="14"/>
      <c r="AU212" s="14"/>
      <c r="AV212" s="14"/>
      <c r="AW212" s="14"/>
      <c r="AX212" s="14"/>
      <c r="AY212" s="14"/>
      <c r="AZ212" s="14"/>
      <c r="BA212" s="14"/>
      <c r="BB212" s="14"/>
      <c r="BC212" s="14"/>
      <c r="BD212" s="14"/>
      <c r="BE212" s="14"/>
      <c r="BF212" s="14"/>
      <c r="BG212" s="14"/>
      <c r="BH212" s="14"/>
      <c r="BI212" s="14"/>
      <c r="BJ212" s="14"/>
      <c r="BK212" s="14"/>
      <c r="BL212" s="14"/>
      <c r="BM212" s="14"/>
      <c r="BN212" s="14"/>
      <c r="BO212" s="14"/>
      <c r="BP212" s="14"/>
      <c r="BQ212" s="14"/>
      <c r="BR212" s="14"/>
      <c r="BS212" s="14"/>
      <c r="BT212" s="14"/>
      <c r="BU212" s="14"/>
      <c r="BV212" s="14"/>
      <c r="BW212" s="14"/>
      <c r="BX212" s="14"/>
      <c r="BY212" s="14"/>
      <c r="BZ212" s="14"/>
      <c r="CA212" s="14"/>
      <c r="CB212" s="14"/>
      <c r="CC212" s="14"/>
      <c r="CD212" s="14"/>
      <c r="CE212" s="14"/>
      <c r="CF212" s="14"/>
    </row>
    <row r="213" spans="5:84" ht="15" customHeight="1"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F213" s="14"/>
      <c r="AG213" s="14"/>
      <c r="AH213" s="14"/>
      <c r="AI213" s="14"/>
      <c r="AJ213" s="14"/>
      <c r="AK213" s="14"/>
      <c r="AL213" s="14"/>
      <c r="AM213" s="14"/>
      <c r="AN213" s="14"/>
      <c r="AO213" s="14"/>
      <c r="AP213" s="14"/>
      <c r="AQ213" s="14"/>
      <c r="AR213" s="14"/>
      <c r="AS213" s="14"/>
      <c r="AT213" s="14"/>
      <c r="AU213" s="14"/>
      <c r="AV213" s="14"/>
      <c r="AW213" s="14"/>
      <c r="AX213" s="14"/>
      <c r="AY213" s="14"/>
      <c r="AZ213" s="14"/>
      <c r="BA213" s="14"/>
      <c r="BB213" s="14"/>
      <c r="BC213" s="14"/>
      <c r="BD213" s="14"/>
      <c r="BE213" s="14"/>
      <c r="BF213" s="14"/>
      <c r="BG213" s="14"/>
      <c r="BH213" s="14"/>
      <c r="BI213" s="14"/>
      <c r="BJ213" s="14"/>
      <c r="BK213" s="14"/>
      <c r="BL213" s="14"/>
      <c r="BM213" s="14"/>
      <c r="BN213" s="14"/>
      <c r="BO213" s="14"/>
      <c r="BP213" s="14"/>
      <c r="BQ213" s="14"/>
      <c r="BR213" s="14"/>
      <c r="BS213" s="14"/>
      <c r="BT213" s="14"/>
      <c r="BU213" s="14"/>
      <c r="BV213" s="14"/>
      <c r="BW213" s="14"/>
      <c r="BX213" s="14"/>
      <c r="BY213" s="14"/>
      <c r="BZ213" s="14"/>
      <c r="CA213" s="14"/>
      <c r="CB213" s="14"/>
      <c r="CC213" s="14"/>
      <c r="CD213" s="14"/>
      <c r="CE213" s="14"/>
      <c r="CF213" s="14"/>
    </row>
    <row r="214" spans="5:84" ht="15" customHeight="1"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4"/>
      <c r="AH214" s="14"/>
      <c r="AI214" s="14"/>
      <c r="AJ214" s="14"/>
      <c r="AK214" s="14"/>
      <c r="AL214" s="14"/>
      <c r="AM214" s="14"/>
      <c r="AN214" s="14"/>
      <c r="AO214" s="14"/>
      <c r="AP214" s="14"/>
      <c r="AQ214" s="14"/>
      <c r="AR214" s="14"/>
      <c r="AS214" s="14"/>
      <c r="AT214" s="14"/>
      <c r="AU214" s="14"/>
      <c r="AV214" s="14"/>
      <c r="AW214" s="14"/>
      <c r="AX214" s="14"/>
      <c r="AY214" s="14"/>
      <c r="AZ214" s="14"/>
      <c r="BA214" s="14"/>
      <c r="BB214" s="14"/>
      <c r="BC214" s="14"/>
      <c r="BD214" s="14"/>
      <c r="BE214" s="14"/>
      <c r="BF214" s="14"/>
      <c r="BG214" s="14"/>
      <c r="BH214" s="14"/>
      <c r="BI214" s="14"/>
      <c r="BJ214" s="14"/>
      <c r="BK214" s="14"/>
      <c r="BL214" s="14"/>
      <c r="BM214" s="14"/>
      <c r="BN214" s="14"/>
      <c r="BO214" s="14"/>
      <c r="BP214" s="14"/>
      <c r="BQ214" s="14"/>
      <c r="BR214" s="14"/>
      <c r="BS214" s="14"/>
      <c r="BT214" s="14"/>
      <c r="BU214" s="14"/>
      <c r="BV214" s="14"/>
      <c r="BW214" s="14"/>
      <c r="BX214" s="14"/>
      <c r="BY214" s="14"/>
      <c r="BZ214" s="14"/>
      <c r="CA214" s="14"/>
      <c r="CB214" s="14"/>
      <c r="CC214" s="14"/>
      <c r="CD214" s="14"/>
      <c r="CE214" s="14"/>
      <c r="CF214" s="14"/>
    </row>
    <row r="215" spans="5:84" ht="15" customHeight="1"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F215" s="14"/>
      <c r="AG215" s="14"/>
      <c r="AH215" s="14"/>
      <c r="AI215" s="14"/>
      <c r="AJ215" s="14"/>
      <c r="AK215" s="14"/>
      <c r="AL215" s="14"/>
      <c r="AM215" s="14"/>
      <c r="AN215" s="14"/>
      <c r="AO215" s="14"/>
      <c r="AP215" s="14"/>
      <c r="AQ215" s="14"/>
      <c r="AR215" s="14"/>
      <c r="AS215" s="14"/>
      <c r="AT215" s="14"/>
      <c r="AU215" s="14"/>
      <c r="AV215" s="14"/>
      <c r="AW215" s="14"/>
      <c r="AX215" s="14"/>
      <c r="AY215" s="14"/>
      <c r="AZ215" s="14"/>
      <c r="BA215" s="14"/>
      <c r="BB215" s="14"/>
      <c r="BC215" s="14"/>
      <c r="BD215" s="14"/>
      <c r="BE215" s="14"/>
      <c r="BF215" s="14"/>
      <c r="BG215" s="14"/>
      <c r="BH215" s="14"/>
      <c r="BI215" s="14"/>
      <c r="BJ215" s="14"/>
      <c r="BK215" s="14"/>
      <c r="BL215" s="14"/>
      <c r="BM215" s="14"/>
      <c r="BN215" s="14"/>
      <c r="BO215" s="14"/>
      <c r="BP215" s="14"/>
      <c r="BQ215" s="14"/>
      <c r="BR215" s="14"/>
      <c r="BS215" s="14"/>
      <c r="BT215" s="14"/>
      <c r="BU215" s="14"/>
      <c r="BV215" s="14"/>
      <c r="BW215" s="14"/>
      <c r="BX215" s="14"/>
      <c r="BY215" s="14"/>
      <c r="BZ215" s="14"/>
      <c r="CA215" s="14"/>
      <c r="CB215" s="14"/>
      <c r="CC215" s="14"/>
      <c r="CD215" s="14"/>
      <c r="CE215" s="14"/>
      <c r="CF215" s="14"/>
    </row>
    <row r="216" spans="5:84" ht="15" customHeight="1"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F216" s="14"/>
      <c r="AG216" s="14"/>
      <c r="AH216" s="14"/>
      <c r="AI216" s="14"/>
      <c r="AJ216" s="14"/>
      <c r="AK216" s="14"/>
      <c r="AL216" s="14"/>
      <c r="AM216" s="14"/>
      <c r="AN216" s="14"/>
      <c r="AO216" s="14"/>
      <c r="AP216" s="14"/>
      <c r="AQ216" s="14"/>
      <c r="AR216" s="14"/>
      <c r="AS216" s="14"/>
      <c r="AT216" s="14"/>
      <c r="AU216" s="14"/>
      <c r="AV216" s="14"/>
      <c r="AW216" s="14"/>
      <c r="AX216" s="14"/>
      <c r="AY216" s="14"/>
      <c r="AZ216" s="14"/>
      <c r="BA216" s="14"/>
      <c r="BB216" s="14"/>
      <c r="BC216" s="14"/>
      <c r="BD216" s="14"/>
      <c r="BE216" s="14"/>
      <c r="BF216" s="14"/>
      <c r="BG216" s="14"/>
      <c r="BH216" s="14"/>
      <c r="BI216" s="14"/>
      <c r="BJ216" s="14"/>
      <c r="BK216" s="14"/>
      <c r="BL216" s="14"/>
      <c r="BM216" s="14"/>
      <c r="BN216" s="14"/>
      <c r="BO216" s="14"/>
      <c r="BP216" s="14"/>
      <c r="BQ216" s="14"/>
      <c r="BR216" s="14"/>
      <c r="BS216" s="14"/>
      <c r="BT216" s="14"/>
      <c r="BU216" s="14"/>
      <c r="BV216" s="14"/>
      <c r="BW216" s="14"/>
      <c r="BX216" s="14"/>
      <c r="BY216" s="14"/>
      <c r="BZ216" s="14"/>
      <c r="CA216" s="14"/>
      <c r="CB216" s="14"/>
      <c r="CC216" s="14"/>
      <c r="CD216" s="14"/>
      <c r="CE216" s="14"/>
      <c r="CF216" s="14"/>
    </row>
    <row r="217" spans="5:84" ht="15" customHeight="1"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F217" s="14"/>
      <c r="AG217" s="14"/>
      <c r="AH217" s="14"/>
      <c r="AI217" s="14"/>
      <c r="AJ217" s="14"/>
      <c r="AK217" s="14"/>
      <c r="AL217" s="14"/>
      <c r="AM217" s="14"/>
      <c r="AN217" s="14"/>
      <c r="AO217" s="14"/>
      <c r="AP217" s="14"/>
      <c r="AQ217" s="14"/>
      <c r="AR217" s="14"/>
      <c r="AS217" s="14"/>
      <c r="AT217" s="14"/>
      <c r="AU217" s="14"/>
      <c r="AV217" s="14"/>
      <c r="AW217" s="14"/>
      <c r="AX217" s="14"/>
      <c r="AY217" s="14"/>
      <c r="AZ217" s="14"/>
      <c r="BA217" s="14"/>
      <c r="BB217" s="14"/>
      <c r="BC217" s="14"/>
      <c r="BD217" s="14"/>
      <c r="BE217" s="14"/>
      <c r="BF217" s="14"/>
      <c r="BG217" s="14"/>
      <c r="BH217" s="14"/>
      <c r="BI217" s="14"/>
      <c r="BJ217" s="14"/>
      <c r="BK217" s="14"/>
      <c r="BL217" s="14"/>
      <c r="BM217" s="14"/>
      <c r="BN217" s="14"/>
      <c r="BO217" s="14"/>
      <c r="BP217" s="14"/>
      <c r="BQ217" s="14"/>
      <c r="BR217" s="14"/>
      <c r="BS217" s="14"/>
      <c r="BT217" s="14"/>
      <c r="BU217" s="14"/>
      <c r="BV217" s="14"/>
      <c r="BW217" s="14"/>
      <c r="BX217" s="14"/>
      <c r="BY217" s="14"/>
      <c r="BZ217" s="14"/>
      <c r="CA217" s="14"/>
      <c r="CB217" s="14"/>
      <c r="CC217" s="14"/>
      <c r="CD217" s="14"/>
      <c r="CE217" s="14"/>
      <c r="CF217" s="14"/>
    </row>
    <row r="218" spans="5:84" ht="15" customHeight="1"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F218" s="14"/>
      <c r="AG218" s="14"/>
      <c r="AH218" s="14"/>
      <c r="AI218" s="14"/>
      <c r="AJ218" s="14"/>
      <c r="AK218" s="14"/>
      <c r="AL218" s="14"/>
      <c r="AM218" s="14"/>
      <c r="AN218" s="14"/>
      <c r="AO218" s="14"/>
      <c r="AP218" s="14"/>
      <c r="AQ218" s="14"/>
      <c r="AR218" s="14"/>
      <c r="AS218" s="14"/>
      <c r="AT218" s="14"/>
      <c r="AU218" s="14"/>
      <c r="AV218" s="14"/>
      <c r="AW218" s="14"/>
      <c r="AX218" s="14"/>
      <c r="AY218" s="14"/>
      <c r="AZ218" s="14"/>
      <c r="BA218" s="14"/>
      <c r="BB218" s="14"/>
      <c r="BC218" s="14"/>
      <c r="BD218" s="14"/>
      <c r="BE218" s="14"/>
      <c r="BF218" s="14"/>
      <c r="BG218" s="14"/>
      <c r="BH218" s="14"/>
      <c r="BI218" s="14"/>
      <c r="BJ218" s="14"/>
      <c r="BK218" s="14"/>
      <c r="BL218" s="14"/>
      <c r="BM218" s="14"/>
      <c r="BN218" s="14"/>
      <c r="BO218" s="14"/>
      <c r="BP218" s="14"/>
      <c r="BQ218" s="14"/>
      <c r="BR218" s="14"/>
      <c r="BS218" s="14"/>
      <c r="BT218" s="14"/>
      <c r="BU218" s="14"/>
      <c r="BV218" s="14"/>
      <c r="BW218" s="14"/>
      <c r="BX218" s="14"/>
      <c r="BY218" s="14"/>
      <c r="BZ218" s="14"/>
      <c r="CA218" s="14"/>
      <c r="CB218" s="14"/>
      <c r="CC218" s="14"/>
      <c r="CD218" s="14"/>
      <c r="CE218" s="14"/>
      <c r="CF218" s="14"/>
    </row>
    <row r="219" spans="5:84" ht="15" customHeight="1"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  <c r="AL219" s="14"/>
      <c r="AM219" s="14"/>
      <c r="AN219" s="14"/>
      <c r="AO219" s="14"/>
      <c r="AP219" s="14"/>
      <c r="AQ219" s="14"/>
      <c r="AR219" s="14"/>
      <c r="AS219" s="14"/>
      <c r="AT219" s="14"/>
      <c r="AU219" s="14"/>
      <c r="AV219" s="14"/>
      <c r="AW219" s="14"/>
      <c r="AX219" s="14"/>
      <c r="AY219" s="14"/>
      <c r="AZ219" s="14"/>
      <c r="BA219" s="14"/>
      <c r="BB219" s="14"/>
      <c r="BC219" s="14"/>
      <c r="BD219" s="14"/>
      <c r="BE219" s="14"/>
      <c r="BF219" s="14"/>
      <c r="BG219" s="14"/>
      <c r="BH219" s="14"/>
      <c r="BI219" s="14"/>
      <c r="BJ219" s="14"/>
      <c r="BK219" s="14"/>
      <c r="BL219" s="14"/>
      <c r="BM219" s="14"/>
      <c r="BN219" s="14"/>
      <c r="BO219" s="14"/>
      <c r="BP219" s="14"/>
      <c r="BQ219" s="14"/>
      <c r="BR219" s="14"/>
      <c r="BS219" s="14"/>
      <c r="BT219" s="14"/>
      <c r="BU219" s="14"/>
      <c r="BV219" s="14"/>
      <c r="BW219" s="14"/>
      <c r="BX219" s="14"/>
      <c r="BY219" s="14"/>
      <c r="BZ219" s="14"/>
      <c r="CA219" s="14"/>
      <c r="CB219" s="14"/>
      <c r="CC219" s="14"/>
      <c r="CD219" s="14"/>
      <c r="CE219" s="14"/>
      <c r="CF219" s="14"/>
    </row>
    <row r="220" spans="5:84" ht="15" customHeight="1"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F220" s="14"/>
      <c r="AG220" s="14"/>
      <c r="AH220" s="14"/>
      <c r="AI220" s="14"/>
      <c r="AJ220" s="14"/>
      <c r="AK220" s="14"/>
      <c r="AL220" s="14"/>
      <c r="AM220" s="14"/>
      <c r="AN220" s="14"/>
      <c r="AO220" s="14"/>
      <c r="AP220" s="14"/>
      <c r="AQ220" s="14"/>
      <c r="AR220" s="14"/>
      <c r="AS220" s="14"/>
      <c r="AT220" s="14"/>
      <c r="AU220" s="14"/>
      <c r="AV220" s="14"/>
      <c r="AW220" s="14"/>
      <c r="AX220" s="14"/>
      <c r="AY220" s="14"/>
      <c r="AZ220" s="14"/>
      <c r="BA220" s="14"/>
      <c r="BB220" s="14"/>
      <c r="BC220" s="14"/>
      <c r="BD220" s="14"/>
      <c r="BE220" s="14"/>
      <c r="BF220" s="14"/>
      <c r="BG220" s="14"/>
      <c r="BH220" s="14"/>
      <c r="BI220" s="14"/>
      <c r="BJ220" s="14"/>
      <c r="BK220" s="14"/>
      <c r="BL220" s="14"/>
      <c r="BM220" s="14"/>
      <c r="BN220" s="14"/>
      <c r="BO220" s="14"/>
      <c r="BP220" s="14"/>
      <c r="BQ220" s="14"/>
      <c r="BR220" s="14"/>
      <c r="BS220" s="14"/>
      <c r="BT220" s="14"/>
      <c r="BU220" s="14"/>
      <c r="BV220" s="14"/>
      <c r="BW220" s="14"/>
      <c r="BX220" s="14"/>
      <c r="BY220" s="14"/>
      <c r="BZ220" s="14"/>
      <c r="CA220" s="14"/>
      <c r="CB220" s="14"/>
      <c r="CC220" s="14"/>
      <c r="CD220" s="14"/>
      <c r="CE220" s="14"/>
      <c r="CF220" s="14"/>
    </row>
    <row r="221" spans="5:84" ht="15" customHeight="1"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4"/>
      <c r="BO221" s="14"/>
      <c r="BP221" s="14"/>
      <c r="BQ221" s="14"/>
      <c r="BR221" s="14"/>
      <c r="BS221" s="14"/>
      <c r="BT221" s="14"/>
      <c r="BU221" s="14"/>
      <c r="BV221" s="14"/>
      <c r="BW221" s="14"/>
      <c r="BX221" s="14"/>
      <c r="BY221" s="14"/>
      <c r="BZ221" s="14"/>
      <c r="CA221" s="14"/>
      <c r="CB221" s="14"/>
      <c r="CC221" s="14"/>
      <c r="CD221" s="14"/>
      <c r="CE221" s="14"/>
      <c r="CF221" s="14"/>
    </row>
    <row r="222" spans="5:84" ht="15" customHeight="1"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F222" s="14"/>
      <c r="AG222" s="14"/>
      <c r="AH222" s="14"/>
      <c r="AI222" s="14"/>
      <c r="AJ222" s="14"/>
      <c r="AK222" s="14"/>
      <c r="AL222" s="14"/>
      <c r="AM222" s="14"/>
      <c r="AN222" s="14"/>
      <c r="AO222" s="14"/>
      <c r="AP222" s="14"/>
      <c r="AQ222" s="14"/>
      <c r="AR222" s="14"/>
      <c r="AS222" s="14"/>
      <c r="AT222" s="14"/>
      <c r="AU222" s="14"/>
      <c r="AV222" s="14"/>
      <c r="AW222" s="14"/>
      <c r="AX222" s="14"/>
      <c r="AY222" s="14"/>
      <c r="AZ222" s="14"/>
      <c r="BA222" s="14"/>
      <c r="BB222" s="14"/>
      <c r="BC222" s="14"/>
      <c r="BD222" s="14"/>
      <c r="BE222" s="14"/>
      <c r="BF222" s="14"/>
      <c r="BG222" s="14"/>
      <c r="BH222" s="14"/>
      <c r="BI222" s="14"/>
      <c r="BJ222" s="14"/>
      <c r="BK222" s="14"/>
      <c r="BL222" s="14"/>
      <c r="BM222" s="14"/>
      <c r="BN222" s="14"/>
      <c r="BO222" s="14"/>
      <c r="BP222" s="14"/>
      <c r="BQ222" s="14"/>
      <c r="BR222" s="14"/>
      <c r="BS222" s="14"/>
      <c r="BT222" s="14"/>
      <c r="BU222" s="14"/>
      <c r="BV222" s="14"/>
      <c r="BW222" s="14"/>
      <c r="BX222" s="14"/>
      <c r="BY222" s="14"/>
      <c r="BZ222" s="14"/>
      <c r="CA222" s="14"/>
      <c r="CB222" s="14"/>
      <c r="CC222" s="14"/>
      <c r="CD222" s="14"/>
      <c r="CE222" s="14"/>
      <c r="CF222" s="14"/>
    </row>
    <row r="223" spans="5:84" ht="15" customHeight="1"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F223" s="14"/>
      <c r="AG223" s="14"/>
      <c r="AH223" s="14"/>
      <c r="AI223" s="14"/>
      <c r="AJ223" s="14"/>
      <c r="AK223" s="14"/>
      <c r="AL223" s="14"/>
      <c r="AM223" s="14"/>
      <c r="AN223" s="14"/>
      <c r="AO223" s="14"/>
      <c r="AP223" s="14"/>
      <c r="AQ223" s="14"/>
      <c r="AR223" s="14"/>
      <c r="AS223" s="14"/>
      <c r="AT223" s="14"/>
      <c r="AU223" s="14"/>
      <c r="AV223" s="14"/>
      <c r="AW223" s="14"/>
      <c r="AX223" s="14"/>
      <c r="AY223" s="14"/>
      <c r="AZ223" s="14"/>
      <c r="BA223" s="14"/>
      <c r="BB223" s="14"/>
      <c r="BC223" s="14"/>
      <c r="BD223" s="14"/>
      <c r="BE223" s="14"/>
      <c r="BF223" s="14"/>
      <c r="BG223" s="14"/>
      <c r="BH223" s="14"/>
      <c r="BI223" s="14"/>
      <c r="BJ223" s="14"/>
      <c r="BK223" s="14"/>
      <c r="BL223" s="14"/>
      <c r="BM223" s="14"/>
      <c r="BN223" s="14"/>
      <c r="BO223" s="14"/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14"/>
      <c r="CE223" s="14"/>
      <c r="CF223" s="14"/>
    </row>
    <row r="224" spans="5:84" ht="15" customHeight="1"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F224" s="14"/>
      <c r="AG224" s="14"/>
      <c r="AH224" s="14"/>
      <c r="AI224" s="14"/>
      <c r="AJ224" s="14"/>
      <c r="AK224" s="14"/>
      <c r="AL224" s="14"/>
      <c r="AM224" s="14"/>
      <c r="AN224" s="14"/>
      <c r="AO224" s="14"/>
      <c r="AP224" s="14"/>
      <c r="AQ224" s="14"/>
      <c r="AR224" s="14"/>
      <c r="AS224" s="14"/>
      <c r="AT224" s="14"/>
      <c r="AU224" s="14"/>
      <c r="AV224" s="14"/>
      <c r="AW224" s="14"/>
      <c r="AX224" s="14"/>
      <c r="AY224" s="14"/>
      <c r="AZ224" s="14"/>
      <c r="BA224" s="14"/>
      <c r="BB224" s="14"/>
      <c r="BC224" s="14"/>
      <c r="BD224" s="14"/>
      <c r="BE224" s="14"/>
      <c r="BF224" s="14"/>
      <c r="BG224" s="14"/>
      <c r="BH224" s="14"/>
      <c r="BI224" s="14"/>
      <c r="BJ224" s="14"/>
      <c r="BK224" s="14"/>
      <c r="BL224" s="14"/>
      <c r="BM224" s="14"/>
      <c r="BN224" s="14"/>
      <c r="BO224" s="14"/>
      <c r="BP224" s="14"/>
      <c r="BQ224" s="14"/>
      <c r="BR224" s="14"/>
      <c r="BS224" s="14"/>
      <c r="BT224" s="14"/>
      <c r="BU224" s="14"/>
      <c r="BV224" s="14"/>
      <c r="BW224" s="14"/>
      <c r="BX224" s="14"/>
      <c r="BY224" s="14"/>
      <c r="BZ224" s="14"/>
      <c r="CA224" s="14"/>
      <c r="CB224" s="14"/>
      <c r="CC224" s="14"/>
      <c r="CD224" s="14"/>
      <c r="CE224" s="14"/>
      <c r="CF224" s="14"/>
    </row>
    <row r="225" spans="5:84" ht="15" customHeight="1"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F225" s="14"/>
      <c r="AG225" s="14"/>
      <c r="AH225" s="14"/>
      <c r="AI225" s="14"/>
      <c r="AJ225" s="14"/>
      <c r="AK225" s="14"/>
      <c r="AL225" s="14"/>
      <c r="AM225" s="14"/>
      <c r="AN225" s="14"/>
      <c r="AO225" s="14"/>
      <c r="AP225" s="14"/>
      <c r="AQ225" s="14"/>
      <c r="AR225" s="14"/>
      <c r="AS225" s="14"/>
      <c r="AT225" s="14"/>
      <c r="AU225" s="14"/>
      <c r="AV225" s="14"/>
      <c r="AW225" s="14"/>
      <c r="AX225" s="14"/>
      <c r="AY225" s="14"/>
      <c r="AZ225" s="14"/>
      <c r="BA225" s="14"/>
      <c r="BB225" s="14"/>
      <c r="BC225" s="14"/>
      <c r="BD225" s="14"/>
      <c r="BE225" s="14"/>
      <c r="BF225" s="14"/>
      <c r="BG225" s="14"/>
      <c r="BH225" s="14"/>
      <c r="BI225" s="14"/>
      <c r="BJ225" s="14"/>
      <c r="BK225" s="14"/>
      <c r="BL225" s="14"/>
      <c r="BM225" s="14"/>
      <c r="BN225" s="14"/>
      <c r="BO225" s="14"/>
      <c r="BP225" s="14"/>
      <c r="BQ225" s="14"/>
      <c r="BR225" s="14"/>
      <c r="BS225" s="14"/>
      <c r="BT225" s="14"/>
      <c r="BU225" s="14"/>
      <c r="BV225" s="14"/>
      <c r="BW225" s="14"/>
      <c r="BX225" s="14"/>
      <c r="BY225" s="14"/>
      <c r="BZ225" s="14"/>
      <c r="CA225" s="14"/>
      <c r="CB225" s="14"/>
      <c r="CC225" s="14"/>
      <c r="CD225" s="14"/>
      <c r="CE225" s="14"/>
      <c r="CF225" s="14"/>
    </row>
    <row r="226" spans="5:84" ht="15" customHeight="1"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F226" s="14"/>
      <c r="AG226" s="14"/>
      <c r="AH226" s="14"/>
      <c r="AI226" s="14"/>
      <c r="AJ226" s="14"/>
      <c r="AK226" s="14"/>
      <c r="AL226" s="14"/>
      <c r="AM226" s="14"/>
      <c r="AN226" s="14"/>
      <c r="AO226" s="14"/>
      <c r="AP226" s="14"/>
      <c r="AQ226" s="14"/>
      <c r="AR226" s="14"/>
      <c r="AS226" s="14"/>
      <c r="AT226" s="14"/>
      <c r="AU226" s="14"/>
      <c r="AV226" s="14"/>
      <c r="AW226" s="14"/>
      <c r="AX226" s="14"/>
      <c r="AY226" s="14"/>
      <c r="AZ226" s="14"/>
      <c r="BA226" s="14"/>
      <c r="BB226" s="14"/>
      <c r="BC226" s="14"/>
      <c r="BD226" s="14"/>
      <c r="BE226" s="14"/>
      <c r="BF226" s="14"/>
      <c r="BG226" s="14"/>
      <c r="BH226" s="14"/>
      <c r="BI226" s="14"/>
      <c r="BJ226" s="14"/>
      <c r="BK226" s="14"/>
      <c r="BL226" s="14"/>
      <c r="BM226" s="14"/>
      <c r="BN226" s="14"/>
      <c r="BO226" s="14"/>
      <c r="BP226" s="14"/>
      <c r="BQ226" s="14"/>
      <c r="BR226" s="14"/>
      <c r="BS226" s="14"/>
      <c r="BT226" s="14"/>
      <c r="BU226" s="14"/>
      <c r="BV226" s="14"/>
      <c r="BW226" s="14"/>
      <c r="BX226" s="14"/>
      <c r="BY226" s="14"/>
      <c r="BZ226" s="14"/>
      <c r="CA226" s="14"/>
      <c r="CB226" s="14"/>
      <c r="CC226" s="14"/>
      <c r="CD226" s="14"/>
      <c r="CE226" s="14"/>
      <c r="CF226" s="14"/>
    </row>
    <row r="227" spans="5:84" ht="15" customHeight="1"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F227" s="14"/>
      <c r="AG227" s="14"/>
      <c r="AH227" s="14"/>
      <c r="AI227" s="14"/>
      <c r="AJ227" s="14"/>
      <c r="AK227" s="14"/>
      <c r="AL227" s="14"/>
      <c r="AM227" s="14"/>
      <c r="AN227" s="14"/>
      <c r="AO227" s="14"/>
      <c r="AP227" s="14"/>
      <c r="AQ227" s="14"/>
      <c r="AR227" s="14"/>
      <c r="AS227" s="14"/>
      <c r="AT227" s="14"/>
      <c r="AU227" s="14"/>
      <c r="AV227" s="14"/>
      <c r="AW227" s="14"/>
      <c r="AX227" s="14"/>
      <c r="AY227" s="14"/>
      <c r="AZ227" s="14"/>
      <c r="BA227" s="14"/>
      <c r="BB227" s="14"/>
      <c r="BC227" s="14"/>
      <c r="BD227" s="14"/>
      <c r="BE227" s="14"/>
      <c r="BF227" s="14"/>
      <c r="BG227" s="14"/>
      <c r="BH227" s="14"/>
      <c r="BI227" s="14"/>
      <c r="BJ227" s="14"/>
      <c r="BK227" s="14"/>
      <c r="BL227" s="14"/>
      <c r="BM227" s="14"/>
      <c r="BN227" s="14"/>
      <c r="BO227" s="14"/>
      <c r="BP227" s="14"/>
      <c r="BQ227" s="14"/>
      <c r="BR227" s="14"/>
      <c r="BS227" s="14"/>
      <c r="BT227" s="14"/>
      <c r="BU227" s="14"/>
      <c r="BV227" s="14"/>
      <c r="BW227" s="14"/>
      <c r="BX227" s="14"/>
      <c r="BY227" s="14"/>
      <c r="BZ227" s="14"/>
      <c r="CA227" s="14"/>
      <c r="CB227" s="14"/>
      <c r="CC227" s="14"/>
      <c r="CD227" s="14"/>
      <c r="CE227" s="14"/>
      <c r="CF227" s="14"/>
    </row>
    <row r="228" spans="5:84" ht="15" customHeight="1"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F228" s="14"/>
      <c r="AG228" s="14"/>
      <c r="AH228" s="14"/>
      <c r="AI228" s="14"/>
      <c r="AJ228" s="14"/>
      <c r="AK228" s="14"/>
      <c r="AL228" s="14"/>
      <c r="AM228" s="14"/>
      <c r="AN228" s="14"/>
      <c r="AO228" s="14"/>
      <c r="AP228" s="14"/>
      <c r="AQ228" s="14"/>
      <c r="AR228" s="14"/>
      <c r="AS228" s="14"/>
      <c r="AT228" s="14"/>
      <c r="AU228" s="14"/>
      <c r="AV228" s="14"/>
      <c r="AW228" s="14"/>
      <c r="AX228" s="14"/>
      <c r="AY228" s="14"/>
      <c r="AZ228" s="14"/>
      <c r="BA228" s="14"/>
      <c r="BB228" s="14"/>
      <c r="BC228" s="14"/>
      <c r="BD228" s="14"/>
      <c r="BE228" s="14"/>
      <c r="BF228" s="14"/>
      <c r="BG228" s="14"/>
      <c r="BH228" s="14"/>
      <c r="BI228" s="14"/>
      <c r="BJ228" s="14"/>
      <c r="BK228" s="14"/>
      <c r="BL228" s="14"/>
      <c r="BM228" s="14"/>
      <c r="BN228" s="14"/>
      <c r="BO228" s="14"/>
      <c r="BP228" s="14"/>
      <c r="BQ228" s="14"/>
      <c r="BR228" s="14"/>
      <c r="BS228" s="14"/>
      <c r="BT228" s="14"/>
      <c r="BU228" s="14"/>
      <c r="BV228" s="14"/>
      <c r="BW228" s="14"/>
      <c r="BX228" s="14"/>
      <c r="BY228" s="14"/>
      <c r="BZ228" s="14"/>
      <c r="CA228" s="14"/>
      <c r="CB228" s="14"/>
      <c r="CC228" s="14"/>
      <c r="CD228" s="14"/>
      <c r="CE228" s="14"/>
      <c r="CF228" s="14"/>
    </row>
    <row r="229" spans="5:84" ht="15" customHeight="1"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F229" s="14"/>
      <c r="AG229" s="14"/>
      <c r="AH229" s="14"/>
      <c r="AI229" s="14"/>
      <c r="AJ229" s="14"/>
      <c r="AK229" s="14"/>
      <c r="AL229" s="14"/>
      <c r="AM229" s="14"/>
      <c r="AN229" s="14"/>
      <c r="AO229" s="14"/>
      <c r="AP229" s="14"/>
      <c r="AQ229" s="14"/>
      <c r="AR229" s="14"/>
      <c r="AS229" s="14"/>
      <c r="AT229" s="14"/>
      <c r="AU229" s="14"/>
      <c r="AV229" s="14"/>
      <c r="AW229" s="14"/>
      <c r="AX229" s="14"/>
      <c r="AY229" s="14"/>
      <c r="AZ229" s="14"/>
      <c r="BA229" s="14"/>
      <c r="BB229" s="14"/>
      <c r="BC229" s="14"/>
      <c r="BD229" s="14"/>
      <c r="BE229" s="14"/>
      <c r="BF229" s="14"/>
      <c r="BG229" s="14"/>
      <c r="BH229" s="14"/>
      <c r="BI229" s="14"/>
      <c r="BJ229" s="14"/>
      <c r="BK229" s="14"/>
      <c r="BL229" s="14"/>
      <c r="BM229" s="14"/>
      <c r="BN229" s="14"/>
      <c r="BO229" s="14"/>
      <c r="BP229" s="14"/>
      <c r="BQ229" s="14"/>
      <c r="BR229" s="14"/>
      <c r="BS229" s="14"/>
      <c r="BT229" s="14"/>
      <c r="BU229" s="14"/>
      <c r="BV229" s="14"/>
      <c r="BW229" s="14"/>
      <c r="BX229" s="14"/>
      <c r="BY229" s="14"/>
      <c r="BZ229" s="14"/>
      <c r="CA229" s="14"/>
      <c r="CB229" s="14"/>
      <c r="CC229" s="14"/>
      <c r="CD229" s="14"/>
      <c r="CE229" s="14"/>
      <c r="CF229" s="14"/>
    </row>
    <row r="230" spans="5:84" ht="15" customHeight="1"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F230" s="14"/>
      <c r="AG230" s="14"/>
      <c r="AH230" s="14"/>
      <c r="AI230" s="14"/>
      <c r="AJ230" s="14"/>
      <c r="AK230" s="14"/>
      <c r="AL230" s="14"/>
      <c r="AM230" s="14"/>
      <c r="AN230" s="14"/>
      <c r="AO230" s="14"/>
      <c r="AP230" s="14"/>
      <c r="AQ230" s="14"/>
      <c r="AR230" s="14"/>
      <c r="AS230" s="14"/>
      <c r="AT230" s="14"/>
      <c r="AU230" s="14"/>
      <c r="AV230" s="14"/>
      <c r="AW230" s="14"/>
      <c r="AX230" s="14"/>
      <c r="AY230" s="14"/>
      <c r="AZ230" s="14"/>
      <c r="BA230" s="14"/>
      <c r="BB230" s="14"/>
      <c r="BC230" s="14"/>
      <c r="BD230" s="14"/>
      <c r="BE230" s="14"/>
      <c r="BF230" s="14"/>
      <c r="BG230" s="14"/>
      <c r="BH230" s="14"/>
      <c r="BI230" s="14"/>
      <c r="BJ230" s="14"/>
      <c r="BK230" s="14"/>
      <c r="BL230" s="14"/>
      <c r="BM230" s="14"/>
      <c r="BN230" s="14"/>
      <c r="BO230" s="14"/>
      <c r="BP230" s="14"/>
      <c r="BQ230" s="14"/>
      <c r="BR230" s="14"/>
      <c r="BS230" s="14"/>
      <c r="BT230" s="14"/>
      <c r="BU230" s="14"/>
      <c r="BV230" s="14"/>
      <c r="BW230" s="14"/>
      <c r="BX230" s="14"/>
      <c r="BY230" s="14"/>
      <c r="BZ230" s="14"/>
      <c r="CA230" s="14"/>
      <c r="CB230" s="14"/>
      <c r="CC230" s="14"/>
      <c r="CD230" s="14"/>
      <c r="CE230" s="14"/>
      <c r="CF230" s="14"/>
    </row>
    <row r="231" spans="5:84" ht="15" customHeight="1"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F231" s="14"/>
      <c r="AG231" s="14"/>
      <c r="AH231" s="14"/>
      <c r="AI231" s="14"/>
      <c r="AJ231" s="14"/>
      <c r="AK231" s="14"/>
      <c r="AL231" s="14"/>
      <c r="AM231" s="14"/>
      <c r="AN231" s="14"/>
      <c r="AO231" s="14"/>
      <c r="AP231" s="14"/>
      <c r="AQ231" s="14"/>
      <c r="AR231" s="14"/>
      <c r="AS231" s="14"/>
      <c r="AT231" s="14"/>
      <c r="AU231" s="14"/>
      <c r="AV231" s="14"/>
      <c r="AW231" s="14"/>
      <c r="AX231" s="14"/>
      <c r="AY231" s="14"/>
      <c r="AZ231" s="14"/>
      <c r="BA231" s="14"/>
      <c r="BB231" s="14"/>
      <c r="BC231" s="14"/>
      <c r="BD231" s="14"/>
      <c r="BE231" s="14"/>
      <c r="BF231" s="14"/>
      <c r="BG231" s="14"/>
      <c r="BH231" s="14"/>
      <c r="BI231" s="14"/>
      <c r="BJ231" s="14"/>
      <c r="BK231" s="14"/>
      <c r="BL231" s="14"/>
      <c r="BM231" s="14"/>
      <c r="BN231" s="14"/>
      <c r="BO231" s="14"/>
      <c r="BP231" s="14"/>
      <c r="BQ231" s="14"/>
      <c r="BR231" s="14"/>
      <c r="BS231" s="14"/>
      <c r="BT231" s="14"/>
      <c r="BU231" s="14"/>
      <c r="BV231" s="14"/>
      <c r="BW231" s="14"/>
      <c r="BX231" s="14"/>
      <c r="BY231" s="14"/>
      <c r="BZ231" s="14"/>
      <c r="CA231" s="14"/>
      <c r="CB231" s="14"/>
      <c r="CC231" s="14"/>
      <c r="CD231" s="14"/>
      <c r="CE231" s="14"/>
      <c r="CF231" s="14"/>
    </row>
    <row r="232" spans="5:84" ht="15" customHeight="1"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F232" s="14"/>
      <c r="AG232" s="14"/>
      <c r="AH232" s="14"/>
      <c r="AI232" s="14"/>
      <c r="AJ232" s="14"/>
      <c r="AK232" s="14"/>
      <c r="AL232" s="14"/>
      <c r="AM232" s="14"/>
      <c r="AN232" s="14"/>
      <c r="AO232" s="14"/>
      <c r="AP232" s="14"/>
      <c r="AQ232" s="14"/>
      <c r="AR232" s="14"/>
      <c r="AS232" s="14"/>
      <c r="AT232" s="14"/>
      <c r="AU232" s="14"/>
      <c r="AV232" s="14"/>
      <c r="AW232" s="14"/>
      <c r="AX232" s="14"/>
      <c r="AY232" s="14"/>
      <c r="AZ232" s="14"/>
      <c r="BA232" s="14"/>
      <c r="BB232" s="14"/>
      <c r="BC232" s="14"/>
      <c r="BD232" s="14"/>
      <c r="BE232" s="14"/>
      <c r="BF232" s="14"/>
      <c r="BG232" s="14"/>
      <c r="BH232" s="14"/>
      <c r="BI232" s="14"/>
      <c r="BJ232" s="14"/>
      <c r="BK232" s="14"/>
      <c r="BL232" s="14"/>
      <c r="BM232" s="14"/>
      <c r="BN232" s="14"/>
      <c r="BO232" s="14"/>
      <c r="BP232" s="14"/>
      <c r="BQ232" s="14"/>
      <c r="BR232" s="14"/>
      <c r="BS232" s="14"/>
      <c r="BT232" s="14"/>
      <c r="BU232" s="14"/>
      <c r="BV232" s="14"/>
      <c r="BW232" s="14"/>
      <c r="BX232" s="14"/>
      <c r="BY232" s="14"/>
      <c r="BZ232" s="14"/>
      <c r="CA232" s="14"/>
      <c r="CB232" s="14"/>
      <c r="CC232" s="14"/>
      <c r="CD232" s="14"/>
      <c r="CE232" s="14"/>
      <c r="CF232" s="14"/>
    </row>
    <row r="233" spans="5:84" ht="15" customHeight="1"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F233" s="14"/>
      <c r="AG233" s="14"/>
      <c r="AH233" s="14"/>
      <c r="AI233" s="14"/>
      <c r="AJ233" s="14"/>
      <c r="AK233" s="14"/>
      <c r="AL233" s="14"/>
      <c r="AM233" s="14"/>
      <c r="AN233" s="14"/>
      <c r="AO233" s="14"/>
      <c r="AP233" s="14"/>
      <c r="AQ233" s="14"/>
      <c r="AR233" s="14"/>
      <c r="AS233" s="14"/>
      <c r="AT233" s="14"/>
      <c r="AU233" s="14"/>
      <c r="AV233" s="14"/>
      <c r="AW233" s="14"/>
      <c r="AX233" s="14"/>
      <c r="AY233" s="14"/>
      <c r="AZ233" s="14"/>
      <c r="BA233" s="14"/>
      <c r="BB233" s="14"/>
      <c r="BC233" s="14"/>
      <c r="BD233" s="14"/>
      <c r="BE233" s="14"/>
      <c r="BF233" s="14"/>
      <c r="BG233" s="14"/>
      <c r="BH233" s="14"/>
      <c r="BI233" s="14"/>
      <c r="BJ233" s="14"/>
      <c r="BK233" s="14"/>
      <c r="BL233" s="14"/>
      <c r="BM233" s="14"/>
      <c r="BN233" s="14"/>
      <c r="BO233" s="14"/>
      <c r="BP233" s="14"/>
      <c r="BQ233" s="14"/>
      <c r="BR233" s="14"/>
      <c r="BS233" s="14"/>
      <c r="BT233" s="14"/>
      <c r="BU233" s="14"/>
      <c r="BV233" s="14"/>
      <c r="BW233" s="14"/>
      <c r="BX233" s="14"/>
      <c r="BY233" s="14"/>
      <c r="BZ233" s="14"/>
      <c r="CA233" s="14"/>
      <c r="CB233" s="14"/>
      <c r="CC233" s="14"/>
      <c r="CD233" s="14"/>
      <c r="CE233" s="14"/>
      <c r="CF233" s="14"/>
    </row>
    <row r="234" spans="5:84" ht="15" customHeight="1"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F234" s="14"/>
      <c r="AG234" s="14"/>
      <c r="AH234" s="14"/>
      <c r="AI234" s="14"/>
      <c r="AJ234" s="14"/>
      <c r="AK234" s="14"/>
      <c r="AL234" s="14"/>
      <c r="AM234" s="14"/>
      <c r="AN234" s="14"/>
      <c r="AO234" s="14"/>
      <c r="AP234" s="14"/>
      <c r="AQ234" s="14"/>
      <c r="AR234" s="14"/>
      <c r="AS234" s="14"/>
      <c r="AT234" s="14"/>
      <c r="AU234" s="14"/>
      <c r="AV234" s="14"/>
      <c r="AW234" s="14"/>
      <c r="AX234" s="14"/>
      <c r="AY234" s="14"/>
      <c r="AZ234" s="14"/>
      <c r="BA234" s="14"/>
      <c r="BB234" s="14"/>
      <c r="BC234" s="14"/>
      <c r="BD234" s="14"/>
      <c r="BE234" s="14"/>
      <c r="BF234" s="14"/>
      <c r="BG234" s="14"/>
      <c r="BH234" s="14"/>
      <c r="BI234" s="14"/>
      <c r="BJ234" s="14"/>
      <c r="BK234" s="14"/>
      <c r="BL234" s="14"/>
      <c r="BM234" s="14"/>
      <c r="BN234" s="14"/>
      <c r="BO234" s="14"/>
      <c r="BP234" s="14"/>
      <c r="BQ234" s="14"/>
      <c r="BR234" s="14"/>
      <c r="BS234" s="14"/>
      <c r="BT234" s="14"/>
      <c r="BU234" s="14"/>
      <c r="BV234" s="14"/>
      <c r="BW234" s="14"/>
      <c r="BX234" s="14"/>
      <c r="BY234" s="14"/>
      <c r="BZ234" s="14"/>
      <c r="CA234" s="14"/>
      <c r="CB234" s="14"/>
      <c r="CC234" s="14"/>
      <c r="CD234" s="14"/>
      <c r="CE234" s="14"/>
      <c r="CF234" s="14"/>
    </row>
    <row r="235" spans="5:84" ht="15" customHeight="1"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F235" s="14"/>
      <c r="AG235" s="14"/>
      <c r="AH235" s="14"/>
      <c r="AI235" s="14"/>
      <c r="AJ235" s="14"/>
      <c r="AK235" s="14"/>
      <c r="AL235" s="14"/>
      <c r="AM235" s="14"/>
      <c r="AN235" s="14"/>
      <c r="AO235" s="14"/>
      <c r="AP235" s="14"/>
      <c r="AQ235" s="14"/>
      <c r="AR235" s="14"/>
      <c r="AS235" s="14"/>
      <c r="AT235" s="14"/>
      <c r="AU235" s="14"/>
      <c r="AV235" s="14"/>
      <c r="AW235" s="14"/>
      <c r="AX235" s="14"/>
      <c r="AY235" s="14"/>
      <c r="AZ235" s="14"/>
      <c r="BA235" s="14"/>
      <c r="BB235" s="14"/>
      <c r="BC235" s="14"/>
      <c r="BD235" s="14"/>
      <c r="BE235" s="14"/>
      <c r="BF235" s="14"/>
      <c r="BG235" s="14"/>
      <c r="BH235" s="14"/>
      <c r="BI235" s="14"/>
      <c r="BJ235" s="14"/>
      <c r="BK235" s="14"/>
      <c r="BL235" s="14"/>
      <c r="BM235" s="14"/>
      <c r="BN235" s="14"/>
      <c r="BO235" s="14"/>
      <c r="BP235" s="14"/>
      <c r="BQ235" s="14"/>
      <c r="BR235" s="14"/>
      <c r="BS235" s="14"/>
      <c r="BT235" s="14"/>
      <c r="BU235" s="14"/>
      <c r="BV235" s="14"/>
      <c r="BW235" s="14"/>
      <c r="BX235" s="14"/>
      <c r="BY235" s="14"/>
      <c r="BZ235" s="14"/>
      <c r="CA235" s="14"/>
      <c r="CB235" s="14"/>
      <c r="CC235" s="14"/>
      <c r="CD235" s="14"/>
      <c r="CE235" s="14"/>
      <c r="CF235" s="14"/>
    </row>
    <row r="236" spans="5:84" ht="15" customHeight="1"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F236" s="14"/>
      <c r="AG236" s="14"/>
      <c r="AH236" s="14"/>
      <c r="AI236" s="14"/>
      <c r="AJ236" s="14"/>
      <c r="AK236" s="14"/>
      <c r="AL236" s="14"/>
      <c r="AM236" s="14"/>
      <c r="AN236" s="14"/>
      <c r="AO236" s="14"/>
      <c r="AP236" s="14"/>
      <c r="AQ236" s="14"/>
      <c r="AR236" s="14"/>
      <c r="AS236" s="14"/>
      <c r="AT236" s="14"/>
      <c r="AU236" s="14"/>
      <c r="AV236" s="14"/>
      <c r="AW236" s="14"/>
      <c r="AX236" s="14"/>
      <c r="AY236" s="14"/>
      <c r="AZ236" s="14"/>
      <c r="BA236" s="14"/>
      <c r="BB236" s="14"/>
      <c r="BC236" s="14"/>
      <c r="BD236" s="14"/>
      <c r="BE236" s="14"/>
      <c r="BF236" s="14"/>
      <c r="BG236" s="14"/>
      <c r="BH236" s="14"/>
      <c r="BI236" s="14"/>
      <c r="BJ236" s="14"/>
      <c r="BK236" s="14"/>
      <c r="BL236" s="14"/>
      <c r="BM236" s="14"/>
      <c r="BN236" s="14"/>
      <c r="BO236" s="14"/>
      <c r="BP236" s="14"/>
      <c r="BQ236" s="14"/>
      <c r="BR236" s="14"/>
      <c r="BS236" s="14"/>
      <c r="BT236" s="14"/>
      <c r="BU236" s="14"/>
      <c r="BV236" s="14"/>
      <c r="BW236" s="14"/>
      <c r="BX236" s="14"/>
      <c r="BY236" s="14"/>
      <c r="BZ236" s="14"/>
      <c r="CA236" s="14"/>
      <c r="CB236" s="14"/>
      <c r="CC236" s="14"/>
      <c r="CD236" s="14"/>
      <c r="CE236" s="14"/>
      <c r="CF236" s="14"/>
    </row>
    <row r="237" spans="5:84" ht="15" customHeight="1"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</row>
    <row r="238" spans="5:84" ht="15" customHeight="1"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</row>
    <row r="239" spans="5:84" ht="15" customHeight="1"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F239" s="14"/>
      <c r="AG239" s="14"/>
      <c r="AH239" s="14"/>
      <c r="AI239" s="14"/>
      <c r="AJ239" s="14"/>
      <c r="AK239" s="14"/>
      <c r="AL239" s="14"/>
      <c r="AM239" s="14"/>
      <c r="AN239" s="14"/>
      <c r="AO239" s="14"/>
      <c r="AP239" s="14"/>
      <c r="AQ239" s="14"/>
      <c r="AR239" s="14"/>
      <c r="AS239" s="14"/>
      <c r="AT239" s="14"/>
      <c r="AU239" s="14"/>
      <c r="AV239" s="14"/>
      <c r="AW239" s="14"/>
      <c r="AX239" s="14"/>
      <c r="AY239" s="14"/>
      <c r="AZ239" s="14"/>
      <c r="BA239" s="14"/>
      <c r="BB239" s="14"/>
      <c r="BC239" s="14"/>
      <c r="BD239" s="14"/>
      <c r="BE239" s="14"/>
      <c r="BF239" s="14"/>
      <c r="BG239" s="14"/>
      <c r="BH239" s="14"/>
      <c r="BI239" s="14"/>
      <c r="BJ239" s="14"/>
      <c r="BK239" s="14"/>
      <c r="BL239" s="14"/>
      <c r="BM239" s="14"/>
      <c r="BN239" s="14"/>
      <c r="BO239" s="14"/>
      <c r="BP239" s="14"/>
      <c r="BQ239" s="14"/>
      <c r="BR239" s="14"/>
      <c r="BS239" s="14"/>
      <c r="BT239" s="14"/>
      <c r="BU239" s="14"/>
      <c r="BV239" s="14"/>
      <c r="BW239" s="14"/>
      <c r="BX239" s="14"/>
      <c r="BY239" s="14"/>
      <c r="BZ239" s="14"/>
      <c r="CA239" s="14"/>
      <c r="CB239" s="14"/>
      <c r="CC239" s="14"/>
      <c r="CD239" s="14"/>
      <c r="CE239" s="14"/>
      <c r="CF239" s="14"/>
    </row>
    <row r="240" spans="5:84" ht="15" customHeight="1"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F240" s="14"/>
      <c r="AG240" s="14"/>
      <c r="AH240" s="14"/>
      <c r="AI240" s="14"/>
      <c r="AJ240" s="14"/>
      <c r="AK240" s="14"/>
      <c r="AL240" s="14"/>
      <c r="AM240" s="14"/>
      <c r="AN240" s="14"/>
      <c r="AO240" s="14"/>
      <c r="AP240" s="14"/>
      <c r="AQ240" s="14"/>
      <c r="AR240" s="14"/>
      <c r="AS240" s="14"/>
      <c r="AT240" s="14"/>
      <c r="AU240" s="14"/>
      <c r="AV240" s="14"/>
      <c r="AW240" s="14"/>
      <c r="AX240" s="14"/>
      <c r="AY240" s="14"/>
      <c r="AZ240" s="14"/>
      <c r="BA240" s="14"/>
      <c r="BB240" s="14"/>
      <c r="BC240" s="14"/>
      <c r="BD240" s="14"/>
      <c r="BE240" s="14"/>
      <c r="BF240" s="14"/>
      <c r="BG240" s="14"/>
      <c r="BH240" s="14"/>
      <c r="BI240" s="14"/>
      <c r="BJ240" s="14"/>
      <c r="BK240" s="14"/>
      <c r="BL240" s="14"/>
      <c r="BM240" s="14"/>
      <c r="BN240" s="14"/>
      <c r="BO240" s="14"/>
      <c r="BP240" s="14"/>
      <c r="BQ240" s="14"/>
      <c r="BR240" s="14"/>
      <c r="BS240" s="14"/>
      <c r="BT240" s="14"/>
      <c r="BU240" s="14"/>
      <c r="BV240" s="14"/>
      <c r="BW240" s="14"/>
      <c r="BX240" s="14"/>
      <c r="BY240" s="14"/>
      <c r="BZ240" s="14"/>
      <c r="CA240" s="14"/>
      <c r="CB240" s="14"/>
      <c r="CC240" s="14"/>
      <c r="CD240" s="14"/>
      <c r="CE240" s="14"/>
      <c r="CF240" s="14"/>
    </row>
    <row r="241" spans="5:84" ht="15" customHeight="1"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F241" s="14"/>
      <c r="AG241" s="14"/>
      <c r="AH241" s="14"/>
      <c r="AI241" s="14"/>
      <c r="AJ241" s="14"/>
      <c r="AK241" s="14"/>
      <c r="AL241" s="14"/>
      <c r="AM241" s="14"/>
      <c r="AN241" s="14"/>
      <c r="AO241" s="14"/>
      <c r="AP241" s="14"/>
      <c r="AQ241" s="14"/>
      <c r="AR241" s="14"/>
      <c r="AS241" s="14"/>
      <c r="AT241" s="14"/>
      <c r="AU241" s="14"/>
      <c r="AV241" s="14"/>
      <c r="AW241" s="14"/>
      <c r="AX241" s="14"/>
      <c r="AY241" s="14"/>
      <c r="AZ241" s="14"/>
      <c r="BA241" s="14"/>
      <c r="BB241" s="14"/>
      <c r="BC241" s="14"/>
      <c r="BD241" s="14"/>
      <c r="BE241" s="14"/>
      <c r="BF241" s="14"/>
      <c r="BG241" s="14"/>
      <c r="BH241" s="14"/>
      <c r="BI241" s="14"/>
      <c r="BJ241" s="14"/>
      <c r="BK241" s="14"/>
      <c r="BL241" s="14"/>
      <c r="BM241" s="14"/>
      <c r="BN241" s="14"/>
      <c r="BO241" s="14"/>
      <c r="BP241" s="14"/>
      <c r="BQ241" s="14"/>
      <c r="BR241" s="14"/>
      <c r="BS241" s="14"/>
      <c r="BT241" s="14"/>
      <c r="BU241" s="14"/>
      <c r="BV241" s="14"/>
      <c r="BW241" s="14"/>
      <c r="BX241" s="14"/>
      <c r="BY241" s="14"/>
      <c r="BZ241" s="14"/>
      <c r="CA241" s="14"/>
      <c r="CB241" s="14"/>
      <c r="CC241" s="14"/>
      <c r="CD241" s="14"/>
      <c r="CE241" s="14"/>
      <c r="CF241" s="14"/>
    </row>
    <row r="242" spans="5:84" ht="15" customHeight="1"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F242" s="14"/>
      <c r="AG242" s="14"/>
      <c r="AH242" s="14"/>
      <c r="AI242" s="14"/>
      <c r="AJ242" s="14"/>
      <c r="AK242" s="14"/>
      <c r="AL242" s="14"/>
      <c r="AM242" s="14"/>
      <c r="AN242" s="14"/>
      <c r="AO242" s="14"/>
      <c r="AP242" s="14"/>
      <c r="AQ242" s="14"/>
      <c r="AR242" s="14"/>
      <c r="AS242" s="14"/>
      <c r="AT242" s="14"/>
      <c r="AU242" s="14"/>
      <c r="AV242" s="14"/>
      <c r="AW242" s="14"/>
      <c r="AX242" s="14"/>
      <c r="AY242" s="14"/>
      <c r="AZ242" s="14"/>
      <c r="BA242" s="14"/>
      <c r="BB242" s="14"/>
      <c r="BC242" s="14"/>
      <c r="BD242" s="14"/>
      <c r="BE242" s="14"/>
      <c r="BF242" s="14"/>
      <c r="BG242" s="14"/>
      <c r="BH242" s="14"/>
      <c r="BI242" s="14"/>
      <c r="BJ242" s="14"/>
      <c r="BK242" s="14"/>
      <c r="BL242" s="14"/>
      <c r="BM242" s="14"/>
      <c r="BN242" s="14"/>
      <c r="BO242" s="14"/>
      <c r="BP242" s="14"/>
      <c r="BQ242" s="14"/>
      <c r="BR242" s="14"/>
      <c r="BS242" s="14"/>
      <c r="BT242" s="14"/>
      <c r="BU242" s="14"/>
      <c r="BV242" s="14"/>
      <c r="BW242" s="14"/>
      <c r="BX242" s="14"/>
      <c r="BY242" s="14"/>
      <c r="BZ242" s="14"/>
      <c r="CA242" s="14"/>
      <c r="CB242" s="14"/>
      <c r="CC242" s="14"/>
      <c r="CD242" s="14"/>
      <c r="CE242" s="14"/>
      <c r="CF242" s="14"/>
    </row>
    <row r="243" spans="5:84" ht="15" customHeight="1"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4"/>
      <c r="AH243" s="14"/>
      <c r="AI243" s="14"/>
      <c r="AJ243" s="14"/>
      <c r="AK243" s="14"/>
      <c r="AL243" s="14"/>
      <c r="AM243" s="14"/>
      <c r="AN243" s="14"/>
      <c r="AO243" s="14"/>
      <c r="AP243" s="14"/>
      <c r="AQ243" s="14"/>
      <c r="AR243" s="14"/>
      <c r="AS243" s="14"/>
      <c r="AT243" s="14"/>
      <c r="AU243" s="14"/>
      <c r="AV243" s="14"/>
      <c r="AW243" s="14"/>
      <c r="AX243" s="14"/>
      <c r="AY243" s="14"/>
      <c r="AZ243" s="14"/>
      <c r="BA243" s="14"/>
      <c r="BB243" s="14"/>
      <c r="BC243" s="14"/>
      <c r="BD243" s="14"/>
      <c r="BE243" s="14"/>
      <c r="BF243" s="14"/>
      <c r="BG243" s="14"/>
      <c r="BH243" s="14"/>
      <c r="BI243" s="14"/>
      <c r="BJ243" s="14"/>
      <c r="BK243" s="14"/>
      <c r="BL243" s="14"/>
      <c r="BM243" s="14"/>
      <c r="BN243" s="14"/>
      <c r="BO243" s="14"/>
      <c r="BP243" s="14"/>
      <c r="BQ243" s="14"/>
      <c r="BR243" s="14"/>
      <c r="BS243" s="14"/>
      <c r="BT243" s="14"/>
      <c r="BU243" s="14"/>
      <c r="BV243" s="14"/>
      <c r="BW243" s="14"/>
      <c r="BX243" s="14"/>
      <c r="BY243" s="14"/>
      <c r="BZ243" s="14"/>
      <c r="CA243" s="14"/>
      <c r="CB243" s="14"/>
      <c r="CC243" s="14"/>
      <c r="CD243" s="14"/>
      <c r="CE243" s="14"/>
      <c r="CF243" s="14"/>
    </row>
    <row r="244" spans="5:84" ht="15" customHeight="1"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F244" s="14"/>
      <c r="AG244" s="14"/>
      <c r="AH244" s="14"/>
      <c r="AI244" s="14"/>
      <c r="AJ244" s="14"/>
      <c r="AK244" s="14"/>
      <c r="AL244" s="14"/>
      <c r="AM244" s="14"/>
      <c r="AN244" s="14"/>
      <c r="AO244" s="14"/>
      <c r="AP244" s="14"/>
      <c r="AQ244" s="14"/>
      <c r="AR244" s="14"/>
      <c r="AS244" s="14"/>
      <c r="AT244" s="14"/>
      <c r="AU244" s="14"/>
      <c r="AV244" s="14"/>
      <c r="AW244" s="14"/>
      <c r="AX244" s="14"/>
      <c r="AY244" s="14"/>
      <c r="AZ244" s="14"/>
      <c r="BA244" s="14"/>
      <c r="BB244" s="14"/>
      <c r="BC244" s="14"/>
      <c r="BD244" s="14"/>
      <c r="BE244" s="14"/>
      <c r="BF244" s="14"/>
      <c r="BG244" s="14"/>
      <c r="BH244" s="14"/>
      <c r="BI244" s="14"/>
      <c r="BJ244" s="14"/>
      <c r="BK244" s="14"/>
      <c r="BL244" s="14"/>
      <c r="BM244" s="14"/>
      <c r="BN244" s="14"/>
      <c r="BO244" s="14"/>
      <c r="BP244" s="14"/>
      <c r="BQ244" s="14"/>
      <c r="BR244" s="14"/>
      <c r="BS244" s="14"/>
      <c r="BT244" s="14"/>
      <c r="BU244" s="14"/>
      <c r="BV244" s="14"/>
      <c r="BW244" s="14"/>
      <c r="BX244" s="14"/>
      <c r="BY244" s="14"/>
      <c r="BZ244" s="14"/>
      <c r="CA244" s="14"/>
      <c r="CB244" s="14"/>
      <c r="CC244" s="14"/>
      <c r="CD244" s="14"/>
      <c r="CE244" s="14"/>
      <c r="CF244" s="14"/>
    </row>
    <row r="245" spans="5:84" ht="15" customHeight="1"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F245" s="14"/>
      <c r="AG245" s="14"/>
      <c r="AH245" s="14"/>
      <c r="AI245" s="14"/>
      <c r="AJ245" s="14"/>
      <c r="AK245" s="14"/>
      <c r="AL245" s="14"/>
      <c r="AM245" s="14"/>
      <c r="AN245" s="14"/>
      <c r="AO245" s="14"/>
      <c r="AP245" s="14"/>
      <c r="AQ245" s="14"/>
      <c r="AR245" s="14"/>
      <c r="AS245" s="14"/>
      <c r="AT245" s="14"/>
      <c r="AU245" s="14"/>
      <c r="AV245" s="14"/>
      <c r="AW245" s="14"/>
      <c r="AX245" s="14"/>
      <c r="AY245" s="14"/>
      <c r="AZ245" s="14"/>
      <c r="BA245" s="14"/>
      <c r="BB245" s="14"/>
      <c r="BC245" s="14"/>
      <c r="BD245" s="14"/>
      <c r="BE245" s="14"/>
      <c r="BF245" s="14"/>
      <c r="BG245" s="14"/>
      <c r="BH245" s="14"/>
      <c r="BI245" s="14"/>
      <c r="BJ245" s="14"/>
      <c r="BK245" s="14"/>
      <c r="BL245" s="14"/>
      <c r="BM245" s="14"/>
      <c r="BN245" s="14"/>
      <c r="BO245" s="14"/>
      <c r="BP245" s="14"/>
      <c r="BQ245" s="14"/>
      <c r="BR245" s="14"/>
      <c r="BS245" s="14"/>
      <c r="BT245" s="14"/>
      <c r="BU245" s="14"/>
      <c r="BV245" s="14"/>
      <c r="BW245" s="14"/>
      <c r="BX245" s="14"/>
      <c r="BY245" s="14"/>
      <c r="BZ245" s="14"/>
      <c r="CA245" s="14"/>
      <c r="CB245" s="14"/>
      <c r="CC245" s="14"/>
      <c r="CD245" s="14"/>
      <c r="CE245" s="14"/>
      <c r="CF245" s="14"/>
    </row>
    <row r="246" spans="5:84" ht="15" customHeight="1"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F246" s="14"/>
      <c r="AG246" s="14"/>
      <c r="AH246" s="14"/>
      <c r="AI246" s="14"/>
      <c r="AJ246" s="14"/>
      <c r="AK246" s="14"/>
      <c r="AL246" s="14"/>
      <c r="AM246" s="14"/>
      <c r="AN246" s="14"/>
      <c r="AO246" s="14"/>
      <c r="AP246" s="14"/>
      <c r="AQ246" s="14"/>
      <c r="AR246" s="14"/>
      <c r="AS246" s="14"/>
      <c r="AT246" s="14"/>
      <c r="AU246" s="14"/>
      <c r="AV246" s="14"/>
      <c r="AW246" s="14"/>
      <c r="AX246" s="14"/>
      <c r="AY246" s="14"/>
      <c r="AZ246" s="14"/>
      <c r="BA246" s="14"/>
      <c r="BB246" s="14"/>
      <c r="BC246" s="14"/>
      <c r="BD246" s="14"/>
      <c r="BE246" s="14"/>
      <c r="BF246" s="14"/>
      <c r="BG246" s="14"/>
      <c r="BH246" s="14"/>
      <c r="BI246" s="14"/>
      <c r="BJ246" s="14"/>
      <c r="BK246" s="14"/>
      <c r="BL246" s="14"/>
      <c r="BM246" s="14"/>
      <c r="BN246" s="14"/>
      <c r="BO246" s="14"/>
      <c r="BP246" s="14"/>
      <c r="BQ246" s="14"/>
      <c r="BR246" s="14"/>
      <c r="BS246" s="14"/>
      <c r="BT246" s="14"/>
      <c r="BU246" s="14"/>
      <c r="BV246" s="14"/>
      <c r="BW246" s="14"/>
      <c r="BX246" s="14"/>
      <c r="BY246" s="14"/>
      <c r="BZ246" s="14"/>
      <c r="CA246" s="14"/>
      <c r="CB246" s="14"/>
      <c r="CC246" s="14"/>
      <c r="CD246" s="14"/>
      <c r="CE246" s="14"/>
      <c r="CF246" s="14"/>
    </row>
    <row r="247" spans="5:84" ht="15" customHeight="1"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F247" s="14"/>
      <c r="AG247" s="14"/>
      <c r="AH247" s="14"/>
      <c r="AI247" s="14"/>
      <c r="AJ247" s="14"/>
      <c r="AK247" s="14"/>
      <c r="AL247" s="14"/>
      <c r="AM247" s="14"/>
      <c r="AN247" s="14"/>
      <c r="AO247" s="14"/>
      <c r="AP247" s="14"/>
      <c r="AQ247" s="14"/>
      <c r="AR247" s="14"/>
      <c r="AS247" s="14"/>
      <c r="AT247" s="14"/>
      <c r="AU247" s="14"/>
      <c r="AV247" s="14"/>
      <c r="AW247" s="14"/>
      <c r="AX247" s="14"/>
      <c r="AY247" s="14"/>
      <c r="AZ247" s="14"/>
      <c r="BA247" s="14"/>
      <c r="BB247" s="14"/>
      <c r="BC247" s="14"/>
      <c r="BD247" s="14"/>
      <c r="BE247" s="14"/>
      <c r="BF247" s="14"/>
      <c r="BG247" s="14"/>
      <c r="BH247" s="14"/>
      <c r="BI247" s="14"/>
      <c r="BJ247" s="14"/>
      <c r="BK247" s="14"/>
      <c r="BL247" s="14"/>
      <c r="BM247" s="14"/>
      <c r="BN247" s="14"/>
      <c r="BO247" s="14"/>
      <c r="BP247" s="14"/>
      <c r="BQ247" s="14"/>
      <c r="BR247" s="14"/>
      <c r="BS247" s="14"/>
      <c r="BT247" s="14"/>
      <c r="BU247" s="14"/>
      <c r="BV247" s="14"/>
      <c r="BW247" s="14"/>
      <c r="BX247" s="14"/>
      <c r="BY247" s="14"/>
      <c r="BZ247" s="14"/>
      <c r="CA247" s="14"/>
      <c r="CB247" s="14"/>
      <c r="CC247" s="14"/>
      <c r="CD247" s="14"/>
      <c r="CE247" s="14"/>
      <c r="CF247" s="14"/>
    </row>
    <row r="248" spans="5:84" ht="15" customHeight="1"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F248" s="14"/>
      <c r="AG248" s="14"/>
      <c r="AH248" s="14"/>
      <c r="AI248" s="14"/>
      <c r="AJ248" s="14"/>
      <c r="AK248" s="14"/>
      <c r="AL248" s="14"/>
      <c r="AM248" s="14"/>
      <c r="AN248" s="14"/>
      <c r="AO248" s="14"/>
      <c r="AP248" s="14"/>
      <c r="AQ248" s="14"/>
      <c r="AR248" s="14"/>
      <c r="AS248" s="14"/>
      <c r="AT248" s="14"/>
      <c r="AU248" s="14"/>
      <c r="AV248" s="14"/>
      <c r="AW248" s="14"/>
      <c r="AX248" s="14"/>
      <c r="AY248" s="14"/>
      <c r="AZ248" s="14"/>
      <c r="BA248" s="14"/>
      <c r="BB248" s="14"/>
      <c r="BC248" s="14"/>
      <c r="BD248" s="14"/>
      <c r="BE248" s="14"/>
      <c r="BF248" s="14"/>
      <c r="BG248" s="14"/>
      <c r="BH248" s="14"/>
      <c r="BI248" s="14"/>
      <c r="BJ248" s="14"/>
      <c r="BK248" s="14"/>
      <c r="BL248" s="14"/>
      <c r="BM248" s="14"/>
      <c r="BN248" s="14"/>
      <c r="BO248" s="14"/>
      <c r="BP248" s="14"/>
      <c r="BQ248" s="14"/>
      <c r="BR248" s="14"/>
      <c r="BS248" s="14"/>
      <c r="BT248" s="14"/>
      <c r="BU248" s="14"/>
      <c r="BV248" s="14"/>
      <c r="BW248" s="14"/>
      <c r="BX248" s="14"/>
      <c r="BY248" s="14"/>
      <c r="BZ248" s="14"/>
      <c r="CA248" s="14"/>
      <c r="CB248" s="14"/>
      <c r="CC248" s="14"/>
      <c r="CD248" s="14"/>
      <c r="CE248" s="14"/>
      <c r="CF248" s="14"/>
    </row>
    <row r="249" spans="5:84" ht="15" customHeight="1"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F249" s="14"/>
      <c r="AG249" s="14"/>
      <c r="AH249" s="14"/>
      <c r="AI249" s="14"/>
      <c r="AJ249" s="14"/>
      <c r="AK249" s="14"/>
      <c r="AL249" s="14"/>
      <c r="AM249" s="14"/>
      <c r="AN249" s="14"/>
      <c r="AO249" s="14"/>
      <c r="AP249" s="14"/>
      <c r="AQ249" s="14"/>
      <c r="AR249" s="14"/>
      <c r="AS249" s="14"/>
      <c r="AT249" s="14"/>
      <c r="AU249" s="14"/>
      <c r="AV249" s="14"/>
      <c r="AW249" s="14"/>
      <c r="AX249" s="14"/>
      <c r="AY249" s="14"/>
      <c r="AZ249" s="14"/>
      <c r="BA249" s="14"/>
      <c r="BB249" s="14"/>
      <c r="BC249" s="14"/>
      <c r="BD249" s="14"/>
      <c r="BE249" s="14"/>
      <c r="BF249" s="14"/>
      <c r="BG249" s="14"/>
      <c r="BH249" s="14"/>
      <c r="BI249" s="14"/>
      <c r="BJ249" s="14"/>
      <c r="BK249" s="14"/>
      <c r="BL249" s="14"/>
      <c r="BM249" s="14"/>
      <c r="BN249" s="14"/>
      <c r="BO249" s="14"/>
      <c r="BP249" s="14"/>
      <c r="BQ249" s="14"/>
      <c r="BR249" s="14"/>
      <c r="BS249" s="14"/>
      <c r="BT249" s="14"/>
      <c r="BU249" s="14"/>
      <c r="BV249" s="14"/>
      <c r="BW249" s="14"/>
      <c r="BX249" s="14"/>
      <c r="BY249" s="14"/>
      <c r="BZ249" s="14"/>
      <c r="CA249" s="14"/>
      <c r="CB249" s="14"/>
      <c r="CC249" s="14"/>
      <c r="CD249" s="14"/>
      <c r="CE249" s="14"/>
      <c r="CF249" s="14"/>
    </row>
    <row r="250" spans="5:84" ht="15" customHeight="1"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F250" s="14"/>
      <c r="AG250" s="14"/>
      <c r="AH250" s="14"/>
      <c r="AI250" s="14"/>
      <c r="AJ250" s="14"/>
      <c r="AK250" s="14"/>
      <c r="AL250" s="14"/>
      <c r="AM250" s="14"/>
      <c r="AN250" s="14"/>
      <c r="AO250" s="14"/>
      <c r="AP250" s="14"/>
      <c r="AQ250" s="14"/>
      <c r="AR250" s="14"/>
      <c r="AS250" s="14"/>
      <c r="AT250" s="14"/>
      <c r="AU250" s="14"/>
      <c r="AV250" s="14"/>
      <c r="AW250" s="14"/>
      <c r="AX250" s="14"/>
      <c r="AY250" s="14"/>
      <c r="AZ250" s="14"/>
      <c r="BA250" s="14"/>
      <c r="BB250" s="14"/>
      <c r="BC250" s="14"/>
      <c r="BD250" s="14"/>
      <c r="BE250" s="14"/>
      <c r="BF250" s="14"/>
      <c r="BG250" s="14"/>
      <c r="BH250" s="14"/>
      <c r="BI250" s="14"/>
      <c r="BJ250" s="14"/>
      <c r="BK250" s="14"/>
      <c r="BL250" s="14"/>
      <c r="BM250" s="14"/>
      <c r="BN250" s="14"/>
      <c r="BO250" s="14"/>
      <c r="BP250" s="14"/>
      <c r="BQ250" s="14"/>
      <c r="BR250" s="14"/>
      <c r="BS250" s="14"/>
      <c r="BT250" s="14"/>
      <c r="BU250" s="14"/>
      <c r="BV250" s="14"/>
      <c r="BW250" s="14"/>
      <c r="BX250" s="14"/>
      <c r="BY250" s="14"/>
      <c r="BZ250" s="14"/>
      <c r="CA250" s="14"/>
      <c r="CB250" s="14"/>
      <c r="CC250" s="14"/>
      <c r="CD250" s="14"/>
      <c r="CE250" s="14"/>
      <c r="CF250" s="14"/>
    </row>
    <row r="251" spans="5:84" ht="15" customHeight="1"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F251" s="14"/>
      <c r="AG251" s="14"/>
      <c r="AH251" s="14"/>
      <c r="AI251" s="14"/>
      <c r="AJ251" s="14"/>
      <c r="AK251" s="14"/>
      <c r="AL251" s="14"/>
      <c r="AM251" s="14"/>
      <c r="AN251" s="14"/>
      <c r="AO251" s="14"/>
      <c r="AP251" s="14"/>
      <c r="AQ251" s="14"/>
      <c r="AR251" s="14"/>
      <c r="AS251" s="14"/>
      <c r="AT251" s="14"/>
      <c r="AU251" s="14"/>
      <c r="AV251" s="14"/>
      <c r="AW251" s="14"/>
      <c r="AX251" s="14"/>
      <c r="AY251" s="14"/>
      <c r="AZ251" s="14"/>
      <c r="BA251" s="14"/>
      <c r="BB251" s="14"/>
      <c r="BC251" s="14"/>
      <c r="BD251" s="14"/>
      <c r="BE251" s="14"/>
      <c r="BF251" s="14"/>
      <c r="BG251" s="14"/>
      <c r="BH251" s="14"/>
      <c r="BI251" s="14"/>
      <c r="BJ251" s="14"/>
      <c r="BK251" s="14"/>
      <c r="BL251" s="14"/>
      <c r="BM251" s="14"/>
      <c r="BN251" s="14"/>
      <c r="BO251" s="14"/>
      <c r="BP251" s="14"/>
      <c r="BQ251" s="14"/>
      <c r="BR251" s="14"/>
      <c r="BS251" s="14"/>
      <c r="BT251" s="14"/>
      <c r="BU251" s="14"/>
      <c r="BV251" s="14"/>
      <c r="BW251" s="14"/>
      <c r="BX251" s="14"/>
      <c r="BY251" s="14"/>
      <c r="BZ251" s="14"/>
      <c r="CA251" s="14"/>
      <c r="CB251" s="14"/>
      <c r="CC251" s="14"/>
      <c r="CD251" s="14"/>
      <c r="CE251" s="14"/>
      <c r="CF251" s="14"/>
    </row>
    <row r="252" spans="5:84" ht="15" customHeight="1"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F252" s="14"/>
      <c r="AG252" s="14"/>
      <c r="AH252" s="14"/>
      <c r="AI252" s="14"/>
      <c r="AJ252" s="14"/>
      <c r="AK252" s="14"/>
      <c r="AL252" s="14"/>
      <c r="AM252" s="14"/>
      <c r="AN252" s="14"/>
      <c r="AO252" s="14"/>
      <c r="AP252" s="14"/>
      <c r="AQ252" s="14"/>
      <c r="AR252" s="14"/>
      <c r="AS252" s="14"/>
      <c r="AT252" s="14"/>
      <c r="AU252" s="14"/>
      <c r="AV252" s="14"/>
      <c r="AW252" s="14"/>
      <c r="AX252" s="14"/>
      <c r="AY252" s="14"/>
      <c r="AZ252" s="14"/>
      <c r="BA252" s="14"/>
      <c r="BB252" s="14"/>
      <c r="BC252" s="14"/>
      <c r="BD252" s="14"/>
      <c r="BE252" s="14"/>
      <c r="BF252" s="14"/>
      <c r="BG252" s="14"/>
      <c r="BH252" s="14"/>
      <c r="BI252" s="14"/>
      <c r="BJ252" s="14"/>
      <c r="BK252" s="14"/>
      <c r="BL252" s="14"/>
      <c r="BM252" s="14"/>
      <c r="BN252" s="14"/>
      <c r="BO252" s="14"/>
      <c r="BP252" s="14"/>
      <c r="BQ252" s="14"/>
      <c r="BR252" s="14"/>
      <c r="BS252" s="14"/>
      <c r="BT252" s="14"/>
      <c r="BU252" s="14"/>
      <c r="BV252" s="14"/>
      <c r="BW252" s="14"/>
      <c r="BX252" s="14"/>
      <c r="BY252" s="14"/>
      <c r="BZ252" s="14"/>
      <c r="CA252" s="14"/>
      <c r="CB252" s="14"/>
      <c r="CC252" s="14"/>
      <c r="CD252" s="14"/>
      <c r="CE252" s="14"/>
      <c r="CF252" s="14"/>
    </row>
    <row r="253" spans="5:84" ht="7.5" customHeight="1"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F253" s="14"/>
      <c r="AG253" s="14"/>
      <c r="AH253" s="14"/>
      <c r="AI253" s="14"/>
      <c r="AJ253" s="14"/>
      <c r="AK253" s="14"/>
      <c r="AL253" s="14"/>
      <c r="AM253" s="14"/>
      <c r="AN253" s="14"/>
      <c r="AO253" s="14"/>
      <c r="AP253" s="14"/>
      <c r="AQ253" s="14"/>
      <c r="AR253" s="14"/>
      <c r="AS253" s="14"/>
      <c r="AT253" s="14"/>
      <c r="AU253" s="14"/>
      <c r="AV253" s="14"/>
      <c r="AW253" s="14"/>
      <c r="AX253" s="14"/>
      <c r="AY253" s="14"/>
      <c r="AZ253" s="14"/>
      <c r="BA253" s="14"/>
      <c r="BB253" s="14"/>
      <c r="BC253" s="14"/>
      <c r="BD253" s="14"/>
      <c r="BE253" s="14"/>
      <c r="BF253" s="14"/>
      <c r="BG253" s="14"/>
      <c r="BH253" s="14"/>
      <c r="BI253" s="14"/>
      <c r="BJ253" s="14"/>
      <c r="BK253" s="14"/>
      <c r="BL253" s="14"/>
      <c r="BM253" s="14"/>
      <c r="BN253" s="14"/>
      <c r="BO253" s="14"/>
      <c r="BP253" s="14"/>
      <c r="BQ253" s="14"/>
      <c r="BR253" s="14"/>
      <c r="BS253" s="14"/>
      <c r="BT253" s="14"/>
      <c r="BU253" s="14"/>
      <c r="BV253" s="14"/>
      <c r="BW253" s="14"/>
      <c r="BX253" s="14"/>
      <c r="BY253" s="14"/>
      <c r="BZ253" s="14"/>
      <c r="CA253" s="14"/>
      <c r="CB253" s="14"/>
      <c r="CC253" s="14"/>
      <c r="CD253" s="14"/>
      <c r="CE253" s="14"/>
      <c r="CF253" s="14"/>
    </row>
    <row r="254" spans="5:84" ht="7.5" customHeight="1"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F254" s="14"/>
      <c r="AG254" s="14"/>
      <c r="AH254" s="14"/>
      <c r="AI254" s="14"/>
      <c r="AJ254" s="14"/>
      <c r="AK254" s="14"/>
      <c r="AL254" s="14"/>
      <c r="AM254" s="14"/>
      <c r="AN254" s="14"/>
      <c r="AO254" s="14"/>
      <c r="AP254" s="14"/>
      <c r="AQ254" s="14"/>
      <c r="AR254" s="14"/>
      <c r="AS254" s="14"/>
      <c r="AT254" s="14"/>
      <c r="AU254" s="14"/>
      <c r="AV254" s="14"/>
      <c r="AW254" s="14"/>
      <c r="AX254" s="14"/>
      <c r="AY254" s="14"/>
      <c r="AZ254" s="14"/>
      <c r="BA254" s="14"/>
      <c r="BB254" s="14"/>
      <c r="BC254" s="14"/>
      <c r="BD254" s="14"/>
      <c r="BE254" s="14"/>
      <c r="BF254" s="14"/>
      <c r="BG254" s="14"/>
      <c r="BH254" s="14"/>
      <c r="BI254" s="14"/>
      <c r="BJ254" s="14"/>
      <c r="BK254" s="14"/>
      <c r="BL254" s="14"/>
      <c r="BM254" s="14"/>
      <c r="BN254" s="14"/>
      <c r="BO254" s="14"/>
      <c r="BP254" s="14"/>
      <c r="BQ254" s="14"/>
      <c r="BR254" s="14"/>
      <c r="BS254" s="14"/>
      <c r="BT254" s="14"/>
      <c r="BU254" s="14"/>
      <c r="BV254" s="14"/>
      <c r="BW254" s="14"/>
      <c r="BX254" s="14"/>
      <c r="BY254" s="14"/>
      <c r="BZ254" s="14"/>
      <c r="CA254" s="14"/>
      <c r="CB254" s="14"/>
      <c r="CC254" s="14"/>
      <c r="CD254" s="14"/>
      <c r="CE254" s="14"/>
      <c r="CF254" s="14"/>
    </row>
    <row r="255" spans="5:84" ht="7.5" customHeight="1"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F255" s="14"/>
      <c r="AG255" s="14"/>
      <c r="AH255" s="14"/>
      <c r="AI255" s="14"/>
      <c r="AJ255" s="14"/>
      <c r="AK255" s="14"/>
      <c r="AL255" s="14"/>
      <c r="AM255" s="14"/>
      <c r="AN255" s="14"/>
      <c r="AO255" s="14"/>
      <c r="AP255" s="14"/>
      <c r="AQ255" s="14"/>
      <c r="AR255" s="14"/>
      <c r="AS255" s="14"/>
      <c r="AT255" s="14"/>
      <c r="AU255" s="14"/>
      <c r="AV255" s="14"/>
      <c r="AW255" s="14"/>
      <c r="AX255" s="14"/>
      <c r="AY255" s="14"/>
      <c r="AZ255" s="14"/>
      <c r="BA255" s="14"/>
      <c r="BB255" s="14"/>
      <c r="BC255" s="14"/>
      <c r="BD255" s="14"/>
      <c r="BE255" s="14"/>
      <c r="BF255" s="14"/>
      <c r="BG255" s="14"/>
      <c r="BH255" s="14"/>
      <c r="BI255" s="14"/>
      <c r="BJ255" s="14"/>
      <c r="BK255" s="14"/>
      <c r="BL255" s="14"/>
      <c r="BM255" s="14"/>
      <c r="BN255" s="14"/>
      <c r="BO255" s="14"/>
      <c r="BP255" s="14"/>
      <c r="BQ255" s="14"/>
      <c r="BR255" s="14"/>
      <c r="BS255" s="14"/>
      <c r="BT255" s="14"/>
      <c r="BU255" s="14"/>
      <c r="BV255" s="14"/>
      <c r="BW255" s="14"/>
      <c r="BX255" s="14"/>
      <c r="BY255" s="14"/>
      <c r="BZ255" s="14"/>
      <c r="CA255" s="14"/>
      <c r="CB255" s="14"/>
      <c r="CC255" s="14"/>
      <c r="CD255" s="14"/>
      <c r="CE255" s="14"/>
      <c r="CF255" s="14"/>
    </row>
    <row r="256" spans="5:84" ht="7.5" customHeight="1"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F256" s="14"/>
      <c r="AG256" s="14"/>
      <c r="AH256" s="14"/>
      <c r="AI256" s="14"/>
      <c r="AJ256" s="14"/>
      <c r="AK256" s="14"/>
      <c r="AL256" s="14"/>
      <c r="AM256" s="14"/>
      <c r="AN256" s="14"/>
      <c r="AO256" s="14"/>
      <c r="AP256" s="14"/>
      <c r="AQ256" s="14"/>
      <c r="AR256" s="14"/>
      <c r="AS256" s="14"/>
      <c r="AT256" s="14"/>
      <c r="AU256" s="14"/>
      <c r="AV256" s="14"/>
      <c r="AW256" s="14"/>
      <c r="AX256" s="14"/>
      <c r="AY256" s="14"/>
      <c r="AZ256" s="14"/>
      <c r="BA256" s="14"/>
      <c r="BB256" s="14"/>
      <c r="BC256" s="14"/>
      <c r="BD256" s="14"/>
      <c r="BE256" s="14"/>
      <c r="BF256" s="14"/>
      <c r="BG256" s="14"/>
      <c r="BH256" s="14"/>
      <c r="BI256" s="14"/>
      <c r="BJ256" s="14"/>
      <c r="BK256" s="14"/>
      <c r="BL256" s="14"/>
      <c r="BM256" s="14"/>
      <c r="BN256" s="14"/>
      <c r="BO256" s="14"/>
      <c r="BP256" s="14"/>
      <c r="BQ256" s="14"/>
      <c r="BR256" s="14"/>
      <c r="BS256" s="14"/>
      <c r="BT256" s="14"/>
      <c r="BU256" s="14"/>
      <c r="BV256" s="14"/>
      <c r="BW256" s="14"/>
      <c r="BX256" s="14"/>
      <c r="BY256" s="14"/>
      <c r="BZ256" s="14"/>
      <c r="CA256" s="14"/>
      <c r="CB256" s="14"/>
      <c r="CC256" s="14"/>
      <c r="CD256" s="14"/>
      <c r="CE256" s="14"/>
      <c r="CF256" s="14"/>
    </row>
    <row r="257" spans="5:84" ht="7.5" customHeight="1"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F257" s="14"/>
      <c r="AG257" s="14"/>
      <c r="AH257" s="14"/>
      <c r="AI257" s="14"/>
      <c r="AJ257" s="14"/>
      <c r="AK257" s="14"/>
      <c r="AL257" s="14"/>
      <c r="AM257" s="14"/>
      <c r="AN257" s="14"/>
      <c r="AO257" s="14"/>
      <c r="AP257" s="14"/>
      <c r="AQ257" s="14"/>
      <c r="AR257" s="14"/>
      <c r="AS257" s="14"/>
      <c r="AT257" s="14"/>
      <c r="AU257" s="14"/>
      <c r="AV257" s="14"/>
      <c r="AW257" s="14"/>
      <c r="AX257" s="14"/>
      <c r="AY257" s="14"/>
      <c r="AZ257" s="14"/>
      <c r="BA257" s="14"/>
      <c r="BB257" s="14"/>
      <c r="BC257" s="14"/>
      <c r="BD257" s="14"/>
      <c r="BE257" s="14"/>
      <c r="BF257" s="14"/>
      <c r="BG257" s="14"/>
      <c r="BH257" s="14"/>
      <c r="BI257" s="14"/>
      <c r="BJ257" s="14"/>
      <c r="BK257" s="14"/>
      <c r="BL257" s="14"/>
      <c r="BM257" s="14"/>
      <c r="BN257" s="14"/>
      <c r="BO257" s="14"/>
      <c r="BP257" s="14"/>
      <c r="BQ257" s="14"/>
      <c r="BR257" s="14"/>
      <c r="BS257" s="14"/>
      <c r="BT257" s="14"/>
      <c r="BU257" s="14"/>
      <c r="BV257" s="14"/>
      <c r="BW257" s="14"/>
      <c r="BX257" s="14"/>
      <c r="BY257" s="14"/>
      <c r="BZ257" s="14"/>
      <c r="CA257" s="14"/>
      <c r="CB257" s="14"/>
      <c r="CC257" s="14"/>
      <c r="CD257" s="14"/>
      <c r="CE257" s="14"/>
      <c r="CF257" s="14"/>
    </row>
    <row r="258" spans="5:84" ht="7.5" customHeight="1"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F258" s="14"/>
      <c r="AG258" s="14"/>
      <c r="AH258" s="14"/>
      <c r="AI258" s="14"/>
      <c r="AJ258" s="14"/>
      <c r="AK258" s="14"/>
      <c r="AL258" s="14"/>
      <c r="AM258" s="14"/>
      <c r="AN258" s="14"/>
      <c r="AO258" s="14"/>
      <c r="AP258" s="14"/>
      <c r="AQ258" s="14"/>
      <c r="AR258" s="14"/>
      <c r="AS258" s="14"/>
      <c r="AT258" s="14"/>
      <c r="AU258" s="14"/>
      <c r="AV258" s="14"/>
      <c r="AW258" s="14"/>
      <c r="AX258" s="14"/>
      <c r="AY258" s="14"/>
      <c r="AZ258" s="14"/>
      <c r="BA258" s="14"/>
      <c r="BB258" s="14"/>
      <c r="BC258" s="14"/>
      <c r="BD258" s="14"/>
      <c r="BE258" s="14"/>
      <c r="BF258" s="14"/>
      <c r="BG258" s="14"/>
      <c r="BH258" s="14"/>
      <c r="BI258" s="14"/>
      <c r="BJ258" s="14"/>
      <c r="BK258" s="14"/>
      <c r="BL258" s="14"/>
      <c r="BM258" s="14"/>
      <c r="BN258" s="14"/>
      <c r="BO258" s="14"/>
      <c r="BP258" s="14"/>
      <c r="BQ258" s="14"/>
      <c r="BR258" s="14"/>
      <c r="BS258" s="14"/>
      <c r="BT258" s="14"/>
      <c r="BU258" s="14"/>
      <c r="BV258" s="14"/>
      <c r="BW258" s="14"/>
      <c r="BX258" s="14"/>
      <c r="BY258" s="14"/>
      <c r="BZ258" s="14"/>
      <c r="CA258" s="14"/>
      <c r="CB258" s="14"/>
      <c r="CC258" s="14"/>
      <c r="CD258" s="14"/>
      <c r="CE258" s="14"/>
      <c r="CF258" s="14"/>
    </row>
    <row r="259" spans="5:84" ht="7.5" customHeight="1"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F259" s="14"/>
      <c r="AG259" s="14"/>
      <c r="AH259" s="14"/>
      <c r="AI259" s="14"/>
      <c r="AJ259" s="14"/>
      <c r="AK259" s="14"/>
      <c r="AL259" s="14"/>
      <c r="AM259" s="14"/>
      <c r="AN259" s="14"/>
      <c r="AO259" s="14"/>
      <c r="AP259" s="14"/>
      <c r="AQ259" s="14"/>
      <c r="AR259" s="14"/>
      <c r="AS259" s="14"/>
      <c r="AT259" s="14"/>
      <c r="AU259" s="14"/>
      <c r="AV259" s="14"/>
      <c r="AW259" s="14"/>
      <c r="AX259" s="14"/>
      <c r="AY259" s="14"/>
      <c r="AZ259" s="14"/>
      <c r="BA259" s="14"/>
      <c r="BB259" s="14"/>
      <c r="BC259" s="14"/>
      <c r="BD259" s="14"/>
      <c r="BE259" s="14"/>
      <c r="BF259" s="14"/>
      <c r="BG259" s="14"/>
      <c r="BH259" s="14"/>
      <c r="BI259" s="14"/>
      <c r="BJ259" s="14"/>
      <c r="BK259" s="14"/>
      <c r="BL259" s="14"/>
      <c r="BM259" s="14"/>
      <c r="BN259" s="14"/>
      <c r="BO259" s="14"/>
      <c r="BP259" s="14"/>
      <c r="BQ259" s="14"/>
      <c r="BR259" s="14"/>
      <c r="BS259" s="14"/>
      <c r="BT259" s="14"/>
      <c r="BU259" s="14"/>
      <c r="BV259" s="14"/>
      <c r="BW259" s="14"/>
      <c r="BX259" s="14"/>
      <c r="BY259" s="14"/>
      <c r="BZ259" s="14"/>
      <c r="CA259" s="14"/>
      <c r="CB259" s="14"/>
      <c r="CC259" s="14"/>
      <c r="CD259" s="14"/>
      <c r="CE259" s="14"/>
      <c r="CF259" s="14"/>
    </row>
    <row r="260" spans="5:84" ht="7.5" customHeight="1"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F260" s="14"/>
      <c r="AG260" s="14"/>
      <c r="AH260" s="14"/>
      <c r="AI260" s="14"/>
      <c r="AJ260" s="14"/>
      <c r="AK260" s="14"/>
      <c r="AL260" s="14"/>
      <c r="AM260" s="14"/>
      <c r="AN260" s="14"/>
      <c r="AO260" s="14"/>
      <c r="AP260" s="14"/>
      <c r="AQ260" s="14"/>
      <c r="AR260" s="14"/>
      <c r="AS260" s="14"/>
      <c r="AT260" s="14"/>
      <c r="AU260" s="14"/>
      <c r="AV260" s="14"/>
      <c r="AW260" s="14"/>
      <c r="AX260" s="14"/>
      <c r="AY260" s="14"/>
      <c r="AZ260" s="14"/>
      <c r="BA260" s="14"/>
      <c r="BB260" s="14"/>
      <c r="BC260" s="14"/>
      <c r="BD260" s="14"/>
      <c r="BE260" s="14"/>
      <c r="BF260" s="14"/>
      <c r="BG260" s="14"/>
      <c r="BH260" s="14"/>
      <c r="BI260" s="14"/>
      <c r="BJ260" s="14"/>
      <c r="BK260" s="14"/>
      <c r="BL260" s="14"/>
      <c r="BM260" s="14"/>
      <c r="BN260" s="14"/>
      <c r="BO260" s="14"/>
      <c r="BP260" s="14"/>
      <c r="BQ260" s="14"/>
      <c r="BR260" s="14"/>
      <c r="BS260" s="14"/>
      <c r="BT260" s="14"/>
      <c r="BU260" s="14"/>
      <c r="BV260" s="14"/>
      <c r="BW260" s="14"/>
      <c r="BX260" s="14"/>
      <c r="BY260" s="14"/>
      <c r="BZ260" s="14"/>
      <c r="CA260" s="14"/>
      <c r="CB260" s="14"/>
      <c r="CC260" s="14"/>
      <c r="CD260" s="14"/>
      <c r="CE260" s="14"/>
      <c r="CF260" s="14"/>
    </row>
    <row r="261" spans="5:84" ht="7.5" customHeight="1"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/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  <c r="BG261" s="14"/>
      <c r="BH261" s="14"/>
      <c r="BI261" s="14"/>
      <c r="BJ261" s="14"/>
      <c r="BK261" s="14"/>
      <c r="BL261" s="14"/>
      <c r="BM261" s="14"/>
      <c r="BN261" s="14"/>
      <c r="BO261" s="14"/>
      <c r="BP261" s="14"/>
      <c r="BQ261" s="14"/>
      <c r="BR261" s="14"/>
      <c r="BS261" s="14"/>
      <c r="BT261" s="14"/>
      <c r="BU261" s="14"/>
      <c r="BV261" s="14"/>
      <c r="BW261" s="14"/>
      <c r="BX261" s="14"/>
      <c r="BY261" s="14"/>
      <c r="BZ261" s="14"/>
      <c r="CA261" s="14"/>
      <c r="CB261" s="14"/>
      <c r="CC261" s="14"/>
      <c r="CD261" s="14"/>
      <c r="CE261" s="14"/>
      <c r="CF261" s="14"/>
    </row>
    <row r="262" spans="5:84" ht="7.5" customHeight="1"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14"/>
      <c r="AV262" s="14"/>
      <c r="AW262" s="14"/>
      <c r="AX262" s="14"/>
      <c r="AY262" s="14"/>
      <c r="AZ262" s="14"/>
      <c r="BA262" s="14"/>
      <c r="BB262" s="14"/>
      <c r="BC262" s="14"/>
      <c r="BD262" s="14"/>
      <c r="BE262" s="14"/>
      <c r="BF262" s="14"/>
      <c r="BG262" s="14"/>
      <c r="BH262" s="14"/>
      <c r="BI262" s="14"/>
      <c r="BJ262" s="14"/>
      <c r="BK262" s="14"/>
      <c r="BL262" s="14"/>
      <c r="BM262" s="14"/>
      <c r="BN262" s="14"/>
      <c r="BO262" s="14"/>
      <c r="BP262" s="14"/>
      <c r="BQ262" s="14"/>
      <c r="BR262" s="14"/>
      <c r="BS262" s="14"/>
      <c r="BT262" s="14"/>
      <c r="BU262" s="14"/>
      <c r="BV262" s="14"/>
      <c r="BW262" s="14"/>
      <c r="BX262" s="14"/>
      <c r="BY262" s="14"/>
      <c r="BZ262" s="14"/>
      <c r="CA262" s="14"/>
      <c r="CB262" s="14"/>
      <c r="CC262" s="14"/>
      <c r="CD262" s="14"/>
      <c r="CE262" s="14"/>
      <c r="CF262" s="14"/>
    </row>
    <row r="263" spans="5:84" ht="7.5" customHeight="1"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/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  <c r="BG263" s="14"/>
      <c r="BH263" s="14"/>
      <c r="BI263" s="14"/>
      <c r="BJ263" s="14"/>
      <c r="BK263" s="14"/>
      <c r="BL263" s="14"/>
      <c r="BM263" s="14"/>
      <c r="BN263" s="14"/>
      <c r="BO263" s="14"/>
      <c r="BP263" s="14"/>
      <c r="BQ263" s="14"/>
      <c r="BR263" s="14"/>
      <c r="BS263" s="14"/>
      <c r="BT263" s="14"/>
      <c r="BU263" s="14"/>
      <c r="BV263" s="14"/>
      <c r="BW263" s="14"/>
      <c r="BX263" s="14"/>
      <c r="BY263" s="14"/>
      <c r="BZ263" s="14"/>
      <c r="CA263" s="14"/>
      <c r="CB263" s="14"/>
      <c r="CC263" s="14"/>
      <c r="CD263" s="14"/>
      <c r="CE263" s="14"/>
      <c r="CF263" s="14"/>
    </row>
    <row r="264" spans="5:84" ht="7.5" customHeight="1"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F264" s="14"/>
      <c r="AG264" s="14"/>
      <c r="AH264" s="14"/>
      <c r="AI264" s="14"/>
      <c r="AJ264" s="14"/>
      <c r="AK264" s="14"/>
      <c r="AL264" s="14"/>
      <c r="AM264" s="14"/>
      <c r="AN264" s="14"/>
      <c r="AO264" s="14"/>
      <c r="AP264" s="14"/>
      <c r="AQ264" s="14"/>
      <c r="AR264" s="14"/>
      <c r="AS264" s="14"/>
      <c r="AT264" s="14"/>
      <c r="AU264" s="14"/>
      <c r="AV264" s="14"/>
      <c r="AW264" s="14"/>
      <c r="AX264" s="14"/>
      <c r="AY264" s="14"/>
      <c r="AZ264" s="14"/>
      <c r="BA264" s="14"/>
      <c r="BB264" s="14"/>
      <c r="BC264" s="14"/>
      <c r="BD264" s="14"/>
      <c r="BE264" s="14"/>
      <c r="BF264" s="14"/>
      <c r="BG264" s="14"/>
      <c r="BH264" s="14"/>
      <c r="BI264" s="14"/>
      <c r="BJ264" s="14"/>
      <c r="BK264" s="14"/>
      <c r="BL264" s="14"/>
      <c r="BM264" s="14"/>
      <c r="BN264" s="14"/>
      <c r="BO264" s="14"/>
      <c r="BP264" s="14"/>
      <c r="BQ264" s="14"/>
      <c r="BR264" s="14"/>
      <c r="BS264" s="14"/>
      <c r="BT264" s="14"/>
      <c r="BU264" s="14"/>
      <c r="BV264" s="14"/>
      <c r="BW264" s="14"/>
      <c r="BX264" s="14"/>
      <c r="BY264" s="14"/>
      <c r="BZ264" s="14"/>
      <c r="CA264" s="14"/>
      <c r="CB264" s="14"/>
      <c r="CC264" s="14"/>
      <c r="CD264" s="14"/>
      <c r="CE264" s="14"/>
      <c r="CF264" s="14"/>
    </row>
    <row r="265" spans="5:84" ht="7.5" customHeight="1"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F265" s="14"/>
      <c r="AG265" s="14"/>
      <c r="AH265" s="14"/>
      <c r="AI265" s="14"/>
      <c r="AJ265" s="14"/>
      <c r="AK265" s="14"/>
      <c r="AL265" s="14"/>
      <c r="AM265" s="14"/>
      <c r="AN265" s="14"/>
      <c r="AO265" s="14"/>
      <c r="AP265" s="14"/>
      <c r="AQ265" s="14"/>
      <c r="AR265" s="14"/>
      <c r="AS265" s="14"/>
      <c r="AT265" s="14"/>
      <c r="AU265" s="14"/>
      <c r="AV265" s="14"/>
      <c r="AW265" s="14"/>
      <c r="AX265" s="14"/>
      <c r="AY265" s="14"/>
      <c r="AZ265" s="14"/>
      <c r="BA265" s="14"/>
      <c r="BB265" s="14"/>
      <c r="BC265" s="14"/>
      <c r="BD265" s="14"/>
      <c r="BE265" s="14"/>
      <c r="BF265" s="14"/>
      <c r="BG265" s="14"/>
      <c r="BH265" s="14"/>
      <c r="BI265" s="14"/>
      <c r="BJ265" s="14"/>
      <c r="BK265" s="14"/>
      <c r="BL265" s="14"/>
      <c r="BM265" s="14"/>
      <c r="BN265" s="14"/>
      <c r="BO265" s="14"/>
      <c r="BP265" s="14"/>
      <c r="BQ265" s="14"/>
      <c r="BR265" s="14"/>
      <c r="BS265" s="14"/>
      <c r="BT265" s="14"/>
      <c r="BU265" s="14"/>
      <c r="BV265" s="14"/>
      <c r="BW265" s="14"/>
      <c r="BX265" s="14"/>
      <c r="BY265" s="14"/>
      <c r="BZ265" s="14"/>
      <c r="CA265" s="14"/>
      <c r="CB265" s="14"/>
      <c r="CC265" s="14"/>
      <c r="CD265" s="14"/>
      <c r="CE265" s="14"/>
      <c r="CF265" s="14"/>
    </row>
    <row r="266" spans="5:84" ht="7.5" customHeight="1"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F266" s="14"/>
      <c r="AG266" s="14"/>
      <c r="AH266" s="14"/>
      <c r="AI266" s="14"/>
      <c r="AJ266" s="14"/>
      <c r="AK266" s="14"/>
      <c r="AL266" s="14"/>
      <c r="AM266" s="14"/>
      <c r="AN266" s="14"/>
      <c r="AO266" s="14"/>
      <c r="AP266" s="14"/>
      <c r="AQ266" s="14"/>
      <c r="AR266" s="14"/>
      <c r="AS266" s="14"/>
      <c r="AT266" s="14"/>
      <c r="AU266" s="14"/>
      <c r="AV266" s="14"/>
      <c r="AW266" s="14"/>
      <c r="AX266" s="14"/>
      <c r="AY266" s="14"/>
      <c r="AZ266" s="14"/>
      <c r="BA266" s="14"/>
      <c r="BB266" s="14"/>
      <c r="BC266" s="14"/>
      <c r="BD266" s="14"/>
      <c r="BE266" s="14"/>
      <c r="BF266" s="14"/>
      <c r="BG266" s="14"/>
      <c r="BH266" s="14"/>
      <c r="BI266" s="14"/>
      <c r="BJ266" s="14"/>
      <c r="BK266" s="14"/>
      <c r="BL266" s="14"/>
      <c r="BM266" s="14"/>
      <c r="BN266" s="14"/>
      <c r="BO266" s="14"/>
      <c r="BP266" s="14"/>
      <c r="BQ266" s="14"/>
      <c r="BR266" s="14"/>
      <c r="BS266" s="14"/>
      <c r="BT266" s="14"/>
      <c r="BU266" s="14"/>
      <c r="BV266" s="14"/>
      <c r="BW266" s="14"/>
      <c r="BX266" s="14"/>
      <c r="BY266" s="14"/>
      <c r="BZ266" s="14"/>
      <c r="CA266" s="14"/>
      <c r="CB266" s="14"/>
      <c r="CC266" s="14"/>
      <c r="CD266" s="14"/>
      <c r="CE266" s="14"/>
      <c r="CF266" s="14"/>
    </row>
    <row r="267" spans="5:84" ht="7.5" customHeight="1">
      <c r="E267" s="14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F267" s="14"/>
      <c r="AG267" s="14"/>
      <c r="AH267" s="14"/>
      <c r="AI267" s="14"/>
      <c r="AJ267" s="14"/>
      <c r="AK267" s="14"/>
      <c r="AL267" s="14"/>
      <c r="AM267" s="14"/>
      <c r="AN267" s="14"/>
      <c r="AO267" s="14"/>
      <c r="AP267" s="14"/>
      <c r="AQ267" s="14"/>
      <c r="AR267" s="14"/>
      <c r="AS267" s="14"/>
      <c r="AT267" s="14"/>
      <c r="AU267" s="14"/>
      <c r="AV267" s="14"/>
      <c r="AW267" s="14"/>
      <c r="AX267" s="14"/>
      <c r="AY267" s="14"/>
      <c r="AZ267" s="14"/>
      <c r="BA267" s="14"/>
      <c r="BB267" s="14"/>
      <c r="BC267" s="14"/>
      <c r="BD267" s="14"/>
      <c r="BE267" s="14"/>
      <c r="BF267" s="14"/>
      <c r="BG267" s="14"/>
      <c r="BH267" s="14"/>
      <c r="BI267" s="14"/>
      <c r="BJ267" s="14"/>
      <c r="BK267" s="14"/>
      <c r="BL267" s="14"/>
      <c r="BM267" s="14"/>
      <c r="BN267" s="14"/>
      <c r="BO267" s="14"/>
      <c r="BP267" s="14"/>
      <c r="BQ267" s="14"/>
      <c r="BR267" s="14"/>
      <c r="BS267" s="14"/>
      <c r="BT267" s="14"/>
      <c r="BU267" s="14"/>
      <c r="BV267" s="14"/>
      <c r="BW267" s="14"/>
      <c r="BX267" s="14"/>
      <c r="BY267" s="14"/>
      <c r="BZ267" s="14"/>
      <c r="CA267" s="14"/>
      <c r="CB267" s="14"/>
      <c r="CC267" s="14"/>
      <c r="CD267" s="14"/>
      <c r="CE267" s="14"/>
      <c r="CF267" s="14"/>
    </row>
    <row r="268" spans="5:84" ht="7.5" customHeight="1"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F268" s="14"/>
      <c r="AG268" s="14"/>
      <c r="AH268" s="14"/>
      <c r="AI268" s="14"/>
      <c r="AJ268" s="14"/>
      <c r="AK268" s="14"/>
      <c r="AL268" s="14"/>
      <c r="AM268" s="14"/>
      <c r="AN268" s="14"/>
      <c r="AO268" s="14"/>
      <c r="AP268" s="14"/>
      <c r="AQ268" s="14"/>
      <c r="AR268" s="14"/>
      <c r="AS268" s="14"/>
      <c r="AT268" s="14"/>
      <c r="AU268" s="14"/>
      <c r="AV268" s="14"/>
      <c r="AW268" s="14"/>
      <c r="AX268" s="14"/>
      <c r="AY268" s="14"/>
      <c r="AZ268" s="14"/>
      <c r="BA268" s="14"/>
      <c r="BB268" s="14"/>
      <c r="BC268" s="14"/>
      <c r="BD268" s="14"/>
      <c r="BE268" s="14"/>
      <c r="BF268" s="14"/>
      <c r="BG268" s="14"/>
      <c r="BH268" s="14"/>
      <c r="BI268" s="14"/>
      <c r="BJ268" s="14"/>
      <c r="BK268" s="14"/>
      <c r="BL268" s="14"/>
      <c r="BM268" s="14"/>
      <c r="BN268" s="14"/>
      <c r="BO268" s="14"/>
      <c r="BP268" s="14"/>
      <c r="BQ268" s="14"/>
      <c r="BR268" s="14"/>
      <c r="BS268" s="14"/>
      <c r="BT268" s="14"/>
      <c r="BU268" s="14"/>
      <c r="BV268" s="14"/>
      <c r="BW268" s="14"/>
      <c r="BX268" s="14"/>
      <c r="BY268" s="14"/>
      <c r="BZ268" s="14"/>
      <c r="CA268" s="14"/>
      <c r="CB268" s="14"/>
      <c r="CC268" s="14"/>
      <c r="CD268" s="14"/>
      <c r="CE268" s="14"/>
      <c r="CF268" s="14"/>
    </row>
    <row r="269" spans="5:84" ht="7.5" customHeight="1">
      <c r="E269" s="14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F269" s="14"/>
      <c r="AG269" s="14"/>
      <c r="AH269" s="14"/>
      <c r="AI269" s="14"/>
      <c r="AJ269" s="14"/>
      <c r="AK269" s="14"/>
      <c r="AL269" s="14"/>
      <c r="AM269" s="14"/>
      <c r="AN269" s="14"/>
      <c r="AO269" s="14"/>
      <c r="AP269" s="14"/>
      <c r="AQ269" s="14"/>
      <c r="AR269" s="14"/>
      <c r="AS269" s="14"/>
      <c r="AT269" s="14"/>
      <c r="AU269" s="14"/>
      <c r="AV269" s="14"/>
      <c r="AW269" s="14"/>
      <c r="AX269" s="14"/>
      <c r="AY269" s="14"/>
      <c r="AZ269" s="14"/>
      <c r="BA269" s="14"/>
      <c r="BB269" s="14"/>
      <c r="BC269" s="14"/>
      <c r="BD269" s="14"/>
      <c r="BE269" s="14"/>
      <c r="BF269" s="14"/>
      <c r="BG269" s="14"/>
      <c r="BH269" s="14"/>
      <c r="BI269" s="14"/>
      <c r="BJ269" s="14"/>
      <c r="BK269" s="14"/>
      <c r="BL269" s="14"/>
      <c r="BM269" s="14"/>
      <c r="BN269" s="14"/>
      <c r="BO269" s="14"/>
      <c r="BP269" s="14"/>
      <c r="BQ269" s="14"/>
      <c r="BR269" s="14"/>
      <c r="BS269" s="14"/>
      <c r="BT269" s="14"/>
      <c r="BU269" s="14"/>
      <c r="BV269" s="14"/>
      <c r="BW269" s="14"/>
      <c r="BX269" s="14"/>
      <c r="BY269" s="14"/>
      <c r="BZ269" s="14"/>
      <c r="CA269" s="14"/>
      <c r="CB269" s="14"/>
      <c r="CC269" s="14"/>
      <c r="CD269" s="14"/>
      <c r="CE269" s="14"/>
      <c r="CF269" s="14"/>
    </row>
    <row r="270" spans="5:84" ht="7.5" customHeight="1">
      <c r="E270" s="14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F270" s="14"/>
      <c r="AG270" s="14"/>
      <c r="AH270" s="14"/>
      <c r="AI270" s="14"/>
      <c r="AJ270" s="14"/>
      <c r="AK270" s="14"/>
      <c r="AL270" s="14"/>
      <c r="AM270" s="14"/>
      <c r="AN270" s="14"/>
      <c r="AO270" s="14"/>
      <c r="AP270" s="14"/>
      <c r="AQ270" s="14"/>
      <c r="AR270" s="14"/>
      <c r="AS270" s="14"/>
      <c r="AT270" s="14"/>
      <c r="AU270" s="14"/>
      <c r="AV270" s="14"/>
      <c r="AW270" s="14"/>
      <c r="AX270" s="14"/>
      <c r="AY270" s="14"/>
      <c r="AZ270" s="14"/>
      <c r="BA270" s="14"/>
      <c r="BB270" s="14"/>
      <c r="BC270" s="14"/>
      <c r="BD270" s="14"/>
      <c r="BE270" s="14"/>
      <c r="BF270" s="14"/>
      <c r="BG270" s="14"/>
      <c r="BH270" s="14"/>
      <c r="BI270" s="14"/>
      <c r="BJ270" s="14"/>
      <c r="BK270" s="14"/>
      <c r="BL270" s="14"/>
      <c r="BM270" s="14"/>
      <c r="BN270" s="14"/>
      <c r="BO270" s="14"/>
      <c r="BP270" s="14"/>
      <c r="BQ270" s="14"/>
      <c r="BR270" s="14"/>
      <c r="BS270" s="14"/>
      <c r="BT270" s="14"/>
      <c r="BU270" s="14"/>
      <c r="BV270" s="14"/>
      <c r="BW270" s="14"/>
      <c r="BX270" s="14"/>
      <c r="BY270" s="14"/>
      <c r="BZ270" s="14"/>
      <c r="CA270" s="14"/>
      <c r="CB270" s="14"/>
      <c r="CC270" s="14"/>
      <c r="CD270" s="14"/>
      <c r="CE270" s="14"/>
      <c r="CF270" s="14"/>
    </row>
    <row r="271" spans="5:84" ht="7.5" customHeight="1">
      <c r="E271" s="14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F271" s="14"/>
      <c r="AG271" s="14"/>
      <c r="AH271" s="14"/>
      <c r="AI271" s="14"/>
      <c r="AJ271" s="14"/>
      <c r="AK271" s="14"/>
      <c r="AL271" s="14"/>
      <c r="AM271" s="14"/>
      <c r="AN271" s="14"/>
      <c r="AO271" s="14"/>
      <c r="AP271" s="14"/>
      <c r="AQ271" s="14"/>
      <c r="AR271" s="14"/>
      <c r="AS271" s="14"/>
      <c r="AT271" s="14"/>
      <c r="AU271" s="14"/>
      <c r="AV271" s="14"/>
      <c r="AW271" s="14"/>
      <c r="AX271" s="14"/>
      <c r="AY271" s="14"/>
      <c r="AZ271" s="14"/>
      <c r="BA271" s="14"/>
      <c r="BB271" s="14"/>
      <c r="BC271" s="14"/>
      <c r="BD271" s="14"/>
      <c r="BE271" s="14"/>
      <c r="BF271" s="14"/>
      <c r="BG271" s="14"/>
      <c r="BH271" s="14"/>
      <c r="BI271" s="14"/>
      <c r="BJ271" s="14"/>
      <c r="BK271" s="14"/>
      <c r="BL271" s="14"/>
      <c r="BM271" s="14"/>
      <c r="BN271" s="14"/>
      <c r="BO271" s="14"/>
      <c r="BP271" s="14"/>
      <c r="BQ271" s="14"/>
      <c r="BR271" s="14"/>
      <c r="BS271" s="14"/>
      <c r="BT271" s="14"/>
      <c r="BU271" s="14"/>
      <c r="BV271" s="14"/>
      <c r="BW271" s="14"/>
      <c r="BX271" s="14"/>
      <c r="BY271" s="14"/>
      <c r="BZ271" s="14"/>
      <c r="CA271" s="14"/>
      <c r="CB271" s="14"/>
      <c r="CC271" s="14"/>
      <c r="CD271" s="14"/>
      <c r="CE271" s="14"/>
      <c r="CF271" s="14"/>
    </row>
    <row r="272" spans="5:84" ht="7.5" customHeight="1"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14"/>
      <c r="BS272" s="14"/>
      <c r="BT272" s="14"/>
      <c r="BU272" s="14"/>
      <c r="BV272" s="14"/>
      <c r="BW272" s="14"/>
      <c r="BX272" s="14"/>
      <c r="BY272" s="14"/>
      <c r="BZ272" s="14"/>
      <c r="CA272" s="14"/>
      <c r="CB272" s="14"/>
      <c r="CC272" s="14"/>
      <c r="CD272" s="14"/>
      <c r="CE272" s="14"/>
      <c r="CF272" s="14"/>
    </row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</sheetData>
  <sheetProtection password="E90D" sheet="1" formatCells="0"/>
  <mergeCells count="197">
    <mergeCell ref="CG32:CS35"/>
    <mergeCell ref="BA68:BC69"/>
    <mergeCell ref="CG64:CS70"/>
    <mergeCell ref="CG71:CS74"/>
    <mergeCell ref="BH11:BK12"/>
    <mergeCell ref="BM57:BN58"/>
    <mergeCell ref="BO57:BS58"/>
    <mergeCell ref="BT57:BV58"/>
    <mergeCell ref="CG18:CS19"/>
    <mergeCell ref="BW41:CA44"/>
    <mergeCell ref="CG36:CS40"/>
    <mergeCell ref="AK57:AQ58"/>
    <mergeCell ref="AR57:AV58"/>
    <mergeCell ref="AW57:AX58"/>
    <mergeCell ref="AY57:BC58"/>
    <mergeCell ref="BD57:BF58"/>
    <mergeCell ref="CG49:CS50"/>
    <mergeCell ref="BW51:CA59"/>
    <mergeCell ref="CB51:CF59"/>
    <mergeCell ref="CG51:CS59"/>
    <mergeCell ref="AZ11:BA12"/>
    <mergeCell ref="BJ57:BL58"/>
    <mergeCell ref="AK55:AQ56"/>
    <mergeCell ref="AR55:AV56"/>
    <mergeCell ref="AW55:AX56"/>
    <mergeCell ref="AY55:BC56"/>
    <mergeCell ref="BD55:BF56"/>
    <mergeCell ref="BH55:BL56"/>
    <mergeCell ref="BH18:BV19"/>
    <mergeCell ref="BJ53:BL54"/>
    <mergeCell ref="F11:O12"/>
    <mergeCell ref="CC11:CF12"/>
    <mergeCell ref="BD11:BE12"/>
    <mergeCell ref="BF11:BG12"/>
    <mergeCell ref="AQ9:AV10"/>
    <mergeCell ref="AW9:BA10"/>
    <mergeCell ref="BB9:BG10"/>
    <mergeCell ref="AU11:AU12"/>
    <mergeCell ref="AP11:AT12"/>
    <mergeCell ref="AV11:AY12"/>
    <mergeCell ref="E3:CF4"/>
    <mergeCell ref="F7:O8"/>
    <mergeCell ref="P7:P8"/>
    <mergeCell ref="BM5:CE6"/>
    <mergeCell ref="Q7:AN8"/>
    <mergeCell ref="AQ7:AV8"/>
    <mergeCell ref="AW7:BF8"/>
    <mergeCell ref="E5:BI6"/>
    <mergeCell ref="CB16:CF17"/>
    <mergeCell ref="BH9:BM10"/>
    <mergeCell ref="BH14:BV17"/>
    <mergeCell ref="BW14:CF15"/>
    <mergeCell ref="BO11:BV12"/>
    <mergeCell ref="BW10:CF10"/>
    <mergeCell ref="CA11:CB12"/>
    <mergeCell ref="BY11:BZ12"/>
    <mergeCell ref="BL11:BM12"/>
    <mergeCell ref="BW18:CA19"/>
    <mergeCell ref="E14:L17"/>
    <mergeCell ref="M14:W17"/>
    <mergeCell ref="X14:AJ17"/>
    <mergeCell ref="AK14:BG17"/>
    <mergeCell ref="M18:W19"/>
    <mergeCell ref="X18:AJ19"/>
    <mergeCell ref="BW16:CA17"/>
    <mergeCell ref="X32:AJ35"/>
    <mergeCell ref="M32:W35"/>
    <mergeCell ref="G32:L40"/>
    <mergeCell ref="E32:F40"/>
    <mergeCell ref="CB18:CF19"/>
    <mergeCell ref="AK32:BG35"/>
    <mergeCell ref="BH32:BV35"/>
    <mergeCell ref="BW32:CA35"/>
    <mergeCell ref="CB32:CF35"/>
    <mergeCell ref="AK30:BG31"/>
    <mergeCell ref="M41:W44"/>
    <mergeCell ref="X41:AJ44"/>
    <mergeCell ref="G41:L48"/>
    <mergeCell ref="E41:F48"/>
    <mergeCell ref="BW36:CA40"/>
    <mergeCell ref="CB36:CF40"/>
    <mergeCell ref="BL40:BS40"/>
    <mergeCell ref="M36:W40"/>
    <mergeCell ref="X36:AJ40"/>
    <mergeCell ref="BJ38:BO39"/>
    <mergeCell ref="E49:F59"/>
    <mergeCell ref="G49:L59"/>
    <mergeCell ref="M51:W59"/>
    <mergeCell ref="X51:AJ59"/>
    <mergeCell ref="CB49:CF50"/>
    <mergeCell ref="BH49:BV50"/>
    <mergeCell ref="BW49:CA50"/>
    <mergeCell ref="AK49:BG50"/>
    <mergeCell ref="AK51:BG54"/>
    <mergeCell ref="BH51:BL52"/>
    <mergeCell ref="M49:W50"/>
    <mergeCell ref="X49:AJ50"/>
    <mergeCell ref="BM53:BN54"/>
    <mergeCell ref="BO53:BS54"/>
    <mergeCell ref="BT53:BV54"/>
    <mergeCell ref="CB64:CF70"/>
    <mergeCell ref="BN65:BR66"/>
    <mergeCell ref="BS65:BU66"/>
    <mergeCell ref="BH65:BM66"/>
    <mergeCell ref="M64:W70"/>
    <mergeCell ref="X64:AJ70"/>
    <mergeCell ref="AK64:BG67"/>
    <mergeCell ref="BW64:CA70"/>
    <mergeCell ref="M71:W74"/>
    <mergeCell ref="X71:AJ74"/>
    <mergeCell ref="AK71:BG74"/>
    <mergeCell ref="CB71:CF74"/>
    <mergeCell ref="BW71:CA74"/>
    <mergeCell ref="AP68:AT69"/>
    <mergeCell ref="AU68:AZ69"/>
    <mergeCell ref="BH68:BM69"/>
    <mergeCell ref="BS68:BU69"/>
    <mergeCell ref="BN68:BR69"/>
    <mergeCell ref="CB81:CF83"/>
    <mergeCell ref="BN64:BR64"/>
    <mergeCell ref="BN67:BR67"/>
    <mergeCell ref="BH71:BU74"/>
    <mergeCell ref="BN70:BR70"/>
    <mergeCell ref="E84:F85"/>
    <mergeCell ref="G84:W85"/>
    <mergeCell ref="X84:AJ85"/>
    <mergeCell ref="E81:F83"/>
    <mergeCell ref="G81:W83"/>
    <mergeCell ref="X81:AJ83"/>
    <mergeCell ref="E75:CF78"/>
    <mergeCell ref="E86:F87"/>
    <mergeCell ref="G86:W87"/>
    <mergeCell ref="BH81:CA83"/>
    <mergeCell ref="X86:AJ87"/>
    <mergeCell ref="AK86:BG87"/>
    <mergeCell ref="AK81:BG83"/>
    <mergeCell ref="AK84:BG85"/>
    <mergeCell ref="E79:CF80"/>
    <mergeCell ref="E88:F89"/>
    <mergeCell ref="G88:W89"/>
    <mergeCell ref="X88:AJ89"/>
    <mergeCell ref="AK88:BG89"/>
    <mergeCell ref="CB88:CF89"/>
    <mergeCell ref="CB84:CF85"/>
    <mergeCell ref="CB86:CF87"/>
    <mergeCell ref="BH86:CA87"/>
    <mergeCell ref="BH88:CA89"/>
    <mergeCell ref="BH84:CA85"/>
    <mergeCell ref="P11:P12"/>
    <mergeCell ref="Q11:AN12"/>
    <mergeCell ref="F9:O10"/>
    <mergeCell ref="Q9:AN10"/>
    <mergeCell ref="P9:P10"/>
    <mergeCell ref="X20:AJ25"/>
    <mergeCell ref="G18:L31"/>
    <mergeCell ref="E18:F31"/>
    <mergeCell ref="AK18:BG19"/>
    <mergeCell ref="BB11:BC12"/>
    <mergeCell ref="X26:AJ31"/>
    <mergeCell ref="AK26:BG29"/>
    <mergeCell ref="AK20:BG25"/>
    <mergeCell ref="BH20:BV25"/>
    <mergeCell ref="BW20:CA25"/>
    <mergeCell ref="CB20:CF25"/>
    <mergeCell ref="CG45:CS48"/>
    <mergeCell ref="CG20:CS25"/>
    <mergeCell ref="BW26:CA31"/>
    <mergeCell ref="CB26:CF31"/>
    <mergeCell ref="CG26:CS31"/>
    <mergeCell ref="M26:W31"/>
    <mergeCell ref="M20:W25"/>
    <mergeCell ref="BH27:BV28"/>
    <mergeCell ref="BI29:BO30"/>
    <mergeCell ref="BP29:BT30"/>
    <mergeCell ref="E60:F74"/>
    <mergeCell ref="G60:L74"/>
    <mergeCell ref="CB41:CF44"/>
    <mergeCell ref="CG41:CS44"/>
    <mergeCell ref="M45:W48"/>
    <mergeCell ref="X45:AJ48"/>
    <mergeCell ref="AK45:BG48"/>
    <mergeCell ref="BH45:BV48"/>
    <mergeCell ref="BW45:CA48"/>
    <mergeCell ref="CB45:CF48"/>
    <mergeCell ref="CB60:CF63"/>
    <mergeCell ref="CG60:CS63"/>
    <mergeCell ref="BH60:BV63"/>
    <mergeCell ref="AK60:BG63"/>
    <mergeCell ref="X60:AJ63"/>
    <mergeCell ref="M60:W63"/>
    <mergeCell ref="BP38:BU39"/>
    <mergeCell ref="AQ38:AT39"/>
    <mergeCell ref="AU38:BF39"/>
    <mergeCell ref="AL38:AP39"/>
    <mergeCell ref="BW60:CA63"/>
    <mergeCell ref="AK41:BG44"/>
    <mergeCell ref="BH41:BV44"/>
  </mergeCells>
  <conditionalFormatting sqref="AU68:AZ69">
    <cfRule type="cellIs" priority="1" dxfId="1" operator="equal" stopIfTrue="1">
      <formula>"設定無"</formula>
    </cfRule>
  </conditionalFormatting>
  <dataValidations count="16">
    <dataValidation type="list" allowBlank="1" showInputMessage="1" showErrorMessage="1" sqref="CX22">
      <formula1>$CX$20:$CX$22</formula1>
    </dataValidation>
    <dataValidation allowBlank="1" showInputMessage="1" showErrorMessage="1" imeMode="halfKatakana" sqref="AU11 P11 P7 P9"/>
    <dataValidation type="list" allowBlank="1" showInputMessage="1" showErrorMessage="1" sqref="BV71:BV74">
      <formula1>$CY$10:$CY$10</formula1>
    </dataValidation>
    <dataValidation allowBlank="1" showInputMessage="1" showErrorMessage="1" imeMode="off" sqref="BN65:BR69 BW13:CF13 CD10:CF10 BW10:CB10 Q9:AN12 CC10:CC11"/>
    <dataValidation type="list" allowBlank="1" showInputMessage="1" showErrorMessage="1" sqref="BQ31:BS31">
      <formula1>$CW$10:$CW$12</formula1>
    </dataValidation>
    <dataValidation type="list" allowBlank="1" showInputMessage="1" showErrorMessage="1" sqref="BM8">
      <formula1>#REF!</formula1>
    </dataValidation>
    <dataValidation type="list" allowBlank="1" showInputMessage="1" showErrorMessage="1" sqref="AZ11:BA12">
      <formula1>$DC$10:$DC$43</formula1>
    </dataValidation>
    <dataValidation type="list" allowBlank="1" showInputMessage="1" showErrorMessage="1" sqref="BD11:BE12">
      <formula1>$DD$10:$DD$22</formula1>
    </dataValidation>
    <dataValidation type="list" allowBlank="1" showInputMessage="1" showErrorMessage="1" imeMode="off" sqref="BY11:BZ12">
      <formula1>"　,1,2,3,4,5,6,7,8,9"</formula1>
    </dataValidation>
    <dataValidation type="list" allowBlank="1" showInputMessage="1" showErrorMessage="1" imeMode="off" sqref="CA11:CB12">
      <formula1>"　,1,2,3,4,5,6,7,8,9,0"</formula1>
    </dataValidation>
    <dataValidation type="list" allowBlank="1" showInputMessage="1" showErrorMessage="1" sqref="BW71:CF74 CB18:CB20 CC18:CF19 BX18:CA19 BW18:BW20 BW32 CB32 BW41 CB41 BW45 CB45 BW60 CB60 BW49:CA50">
      <formula1>$CY$9:$CY$10</formula1>
    </dataValidation>
    <dataValidation type="list" allowBlank="1" showInputMessage="1" showErrorMessage="1" sqref="CB49:CF50">
      <formula1>$CY$9:$CY$10</formula1>
    </dataValidation>
    <dataValidation type="list" allowBlank="1" showInputMessage="1" showErrorMessage="1" sqref="DC17:DC19">
      <formula1>$DG$22:$DG$24</formula1>
    </dataValidation>
    <dataValidation type="list" allowBlank="1" showInputMessage="1" showErrorMessage="1" sqref="AV11:AY12">
      <formula1>$DB$10:$DB$13</formula1>
    </dataValidation>
    <dataValidation type="list" allowBlank="1" showInputMessage="1" showErrorMessage="1" sqref="BH11:BK12">
      <formula1>$DE$10:$DE$42</formula1>
    </dataValidation>
    <dataValidation type="list" allowBlank="1" showInputMessage="1" showErrorMessage="1" sqref="BP29:BT30">
      <formula1>$CW$10:$CW$13</formula1>
    </dataValidation>
  </dataValidations>
  <printOptions/>
  <pageMargins left="0.1968503937007874" right="0.1968503937007874" top="0.3937007874015748" bottom="0.1968503937007874" header="0.5118110236220472" footer="0"/>
  <pageSetup horizontalDpi="600" verticalDpi="600" orientation="portrait" paperSize="9" r:id="rId3"/>
  <headerFooter alignWithMargins="0">
    <oddFooter>&amp;C版権所有：日本オーチス・エレベータ株式会社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Takayuki Sato</cp:lastModifiedBy>
  <cp:lastPrinted>2023-11-13T00:41:45Z</cp:lastPrinted>
  <dcterms:created xsi:type="dcterms:W3CDTF">2009-08-17T04:44:12Z</dcterms:created>
  <dcterms:modified xsi:type="dcterms:W3CDTF">2024-01-26T08:43:32Z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0x010100D70D8B15339071478869B62FCA354EBA</vt:lpwstr>
  </property>
</Properties>
</file>