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Z:\書類\UCMP書類\最新UCMP検査表\202311新サイト移行\●RG_完\"/>
    </mc:Choice>
  </mc:AlternateContent>
  <xr:revisionPtr revIDLastSave="0" documentId="13_ncr:1_{7A69C57F-0872-48A2-B451-EAEDF30E9DFE}" xr6:coauthVersionLast="45" xr6:coauthVersionMax="47" xr10:uidLastSave="{00000000-0000-0000-0000-000000000000}"/>
  <bookViews>
    <workbookView xWindow="20370" yWindow="-120" windowWidth="20730" windowHeight="11160" xr2:uid="{502FAE65-F8C7-4D37-83C3-639DA4A5A1E2}"/>
  </bookViews>
  <sheets>
    <sheet name="UCMP-RG_Ver.2_T" sheetId="59" r:id="rId1"/>
  </sheets>
  <definedNames>
    <definedName name="_xlnm.Print_Area" localSheetId="0">'UCMP-RG_Ver.2_T'!$E$3:$CF$182</definedName>
    <definedName name="_xlnm.Print_Titles" localSheetId="0">'UCMP-RG_Ver.2_T'!$3:$18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F49" i="59" l="1"/>
  <c r="DG49" i="59"/>
  <c r="DF50" i="59"/>
  <c r="DG50" i="59"/>
  <c r="DF51" i="59"/>
  <c r="DG51" i="59"/>
  <c r="DF52" i="59"/>
  <c r="DG52" i="59"/>
  <c r="DF53" i="59"/>
  <c r="DG53" i="59"/>
  <c r="DE62" i="59"/>
  <c r="DF183" i="59"/>
  <c r="DG183" i="59"/>
  <c r="DH183" i="59"/>
  <c r="DI183" i="59"/>
  <c r="DJ183" i="59"/>
  <c r="DF184" i="59"/>
  <c r="DG184" i="59"/>
  <c r="DH184" i="59"/>
  <c r="DI184" i="59"/>
  <c r="DJ184" i="59"/>
  <c r="DF185" i="59"/>
  <c r="DG185" i="59"/>
  <c r="DH185" i="59"/>
  <c r="DI185" i="59"/>
  <c r="DJ185" i="59"/>
  <c r="DF186" i="59"/>
  <c r="DG186" i="59"/>
  <c r="DH186" i="59"/>
  <c r="DI186" i="59"/>
  <c r="DJ186" i="59"/>
  <c r="DF187" i="59"/>
  <c r="DG187" i="59"/>
  <c r="DH187" i="59"/>
  <c r="DI187" i="59"/>
  <c r="DJ187" i="59"/>
  <c r="DF188" i="59"/>
  <c r="DG188" i="59"/>
  <c r="DH188" i="59"/>
  <c r="DI188" i="59"/>
  <c r="DJ188" i="59"/>
  <c r="DF189" i="59"/>
  <c r="DG189" i="59"/>
  <c r="DH189" i="59"/>
  <c r="DI189" i="59"/>
  <c r="DJ189" i="59"/>
  <c r="DF190" i="59"/>
  <c r="DG190" i="59"/>
  <c r="DH190" i="59"/>
  <c r="DI190" i="59"/>
  <c r="DJ190" i="59"/>
  <c r="DF191" i="59"/>
  <c r="DG191" i="59"/>
  <c r="DH191" i="59"/>
  <c r="DI191" i="59"/>
  <c r="DJ191" i="59"/>
  <c r="AK109" i="59"/>
  <c r="G180" i="59"/>
  <c r="G178" i="59"/>
  <c r="G176" i="59"/>
  <c r="G172" i="59"/>
  <c r="G174" i="59"/>
  <c r="BB6" i="59"/>
  <c r="AQ22" i="59"/>
  <c r="AR106" i="59"/>
  <c r="AP27" i="59"/>
  <c r="BW19" i="59"/>
  <c r="CB19" i="59"/>
  <c r="BW24" i="59"/>
  <c r="CB24" i="59"/>
  <c r="BW66" i="59"/>
  <c r="CB66" i="59"/>
  <c r="BW69" i="59"/>
  <c r="CB69" i="59"/>
  <c r="BW72" i="59"/>
  <c r="CB72" i="59"/>
  <c r="BW75" i="59"/>
  <c r="CB75" i="59"/>
  <c r="AQ77" i="59"/>
  <c r="DE57" i="59" s="1"/>
  <c r="AQ79" i="59"/>
  <c r="DE58" i="59" s="1"/>
  <c r="BW92" i="59"/>
  <c r="CB92" i="59"/>
  <c r="BW103" i="59"/>
  <c r="CB103" i="59"/>
  <c r="BW109" i="59"/>
  <c r="CB109" i="59"/>
  <c r="AS120" i="59"/>
  <c r="DG62" i="59" s="1"/>
  <c r="BW81" i="59"/>
  <c r="CB81" i="59"/>
  <c r="DD62" i="59" l="1"/>
  <c r="DF62" i="5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UTC SOE User</author>
  </authors>
  <commentList>
    <comment ref="BC8" authorId="0" shapeId="0" xr:uid="{EE25A41A-C21F-4391-8A2F-FE64BBBB556D}">
      <text>
        <r>
          <rPr>
            <b/>
            <sz val="9"/>
            <color indexed="81"/>
            <rFont val="ＭＳ Ｐゴシック"/>
            <family val="3"/>
            <charset val="128"/>
          </rPr>
          <t xml:space="preserve">ローピングを選択
1:1
2:1
3:1
</t>
        </r>
      </text>
    </comment>
    <comment ref="BE10" authorId="0" shapeId="0" xr:uid="{92A59320-13FB-4A57-98E1-FE9E6296630C}">
      <text>
        <r>
          <rPr>
            <b/>
            <sz val="9"/>
            <color indexed="81"/>
            <rFont val="ＭＳ Ｐゴシック"/>
            <family val="3"/>
            <charset val="128"/>
          </rPr>
          <t>用途選択
非常用を兼ねる場合は非常用を選択</t>
        </r>
      </text>
    </comment>
    <comment ref="BJ113" authorId="0" shapeId="0" xr:uid="{0A6E4FB0-1BBB-42E6-B362-78724705D2A9}">
      <text>
        <r>
          <rPr>
            <b/>
            <sz val="9"/>
            <color indexed="81"/>
            <rFont val="ＭＳ Ｐゴシック"/>
            <family val="3"/>
            <charset val="128"/>
          </rPr>
          <t>知りえる最も直近の数値を記入する。</t>
        </r>
      </text>
    </comment>
  </commentList>
</comments>
</file>

<file path=xl/sharedStrings.xml><?xml version="1.0" encoding="utf-8"?>
<sst xmlns="http://schemas.openxmlformats.org/spreadsheetml/2006/main" count="462" uniqueCount="278">
  <si>
    <t>GECB型番</t>
    <rPh sb="4" eb="6">
      <t>カタバン</t>
    </rPh>
    <phoneticPr fontId="20"/>
  </si>
  <si>
    <t>ソフトバージョン</t>
    <phoneticPr fontId="20"/>
  </si>
  <si>
    <t>つま先</t>
    <rPh sb="2" eb="3">
      <t>サキ</t>
    </rPh>
    <phoneticPr fontId="20"/>
  </si>
  <si>
    <t>グリッパー</t>
    <phoneticPr fontId="20"/>
  </si>
  <si>
    <t>用途</t>
    <rPh sb="0" eb="2">
      <t>ヨウト</t>
    </rPh>
    <phoneticPr fontId="20"/>
  </si>
  <si>
    <t>JAA26807CEZ204</t>
    <phoneticPr fontId="20"/>
  </si>
  <si>
    <t>JAA31414CAA</t>
    <phoneticPr fontId="20"/>
  </si>
  <si>
    <t>21293AFH/21293AFJ</t>
    <phoneticPr fontId="20"/>
  </si>
  <si>
    <t>#622</t>
    <phoneticPr fontId="20"/>
  </si>
  <si>
    <t>非常用以外</t>
    <rPh sb="0" eb="3">
      <t>ヒジョウヨウ</t>
    </rPh>
    <rPh sb="3" eb="5">
      <t>イガイ</t>
    </rPh>
    <phoneticPr fontId="20"/>
  </si>
  <si>
    <t>#620</t>
    <phoneticPr fontId="20"/>
  </si>
  <si>
    <t>非常用</t>
    <rPh sb="0" eb="3">
      <t>ヒジョウヨウ</t>
    </rPh>
    <phoneticPr fontId="20"/>
  </si>
  <si>
    <t>#626</t>
    <phoneticPr fontId="20"/>
  </si>
  <si>
    <t>ENNNUN-0427</t>
    <phoneticPr fontId="20"/>
  </si>
  <si>
    <t>DBRG-4型</t>
    <rPh sb="6" eb="7">
      <t>カタ</t>
    </rPh>
    <phoneticPr fontId="20"/>
  </si>
  <si>
    <t>ENNNUN-1540</t>
    <phoneticPr fontId="20"/>
  </si>
  <si>
    <t>DBRG-1B型</t>
    <rPh sb="7" eb="8">
      <t>カタ</t>
    </rPh>
    <phoneticPr fontId="20"/>
  </si>
  <si>
    <t>ENNNUN-1541</t>
    <phoneticPr fontId="20"/>
  </si>
  <si>
    <t>ENNNUN-1542</t>
    <phoneticPr fontId="20"/>
  </si>
  <si>
    <t>ENNNUN-1543</t>
    <phoneticPr fontId="20"/>
  </si>
  <si>
    <t>ENNNUN-2291</t>
    <phoneticPr fontId="20"/>
  </si>
  <si>
    <t>1:1</t>
    <phoneticPr fontId="20"/>
  </si>
  <si>
    <t>2:1</t>
    <phoneticPr fontId="20"/>
  </si>
  <si>
    <t>3:1</t>
    <phoneticPr fontId="20"/>
  </si>
  <si>
    <t>-</t>
    <phoneticPr fontId="20"/>
  </si>
  <si>
    <r>
      <t>J</t>
    </r>
    <r>
      <rPr>
        <sz val="11"/>
        <rFont val="ＭＳ Ｐゴシック"/>
        <family val="3"/>
        <charset val="128"/>
      </rPr>
      <t>AA26807CEZ104</t>
    </r>
    <phoneticPr fontId="20"/>
  </si>
  <si>
    <r>
      <t>J</t>
    </r>
    <r>
      <rPr>
        <sz val="11"/>
        <rFont val="ＭＳ Ｐゴシック"/>
        <family val="3"/>
        <charset val="128"/>
      </rPr>
      <t>AA31414AAA</t>
    </r>
    <phoneticPr fontId="20"/>
  </si>
  <si>
    <t>型式（名称）</t>
    <phoneticPr fontId="20"/>
  </si>
  <si>
    <t>JAA26807CEZ124</t>
    <phoneticPr fontId="20"/>
  </si>
  <si>
    <t>JAA31414HAA</t>
    <phoneticPr fontId="20"/>
  </si>
  <si>
    <t>JAA26807CEZ144</t>
    <phoneticPr fontId="20"/>
  </si>
  <si>
    <t>JAA31414KAA</t>
    <phoneticPr fontId="20"/>
  </si>
  <si>
    <t>JAA26807CEZ164</t>
    <phoneticPr fontId="20"/>
  </si>
  <si>
    <t>JAA31414LAA</t>
    <phoneticPr fontId="20"/>
  </si>
  <si>
    <t>JAA26807CEZ304</t>
    <phoneticPr fontId="20"/>
  </si>
  <si>
    <t>JAA31414BAA</t>
    <phoneticPr fontId="20"/>
  </si>
  <si>
    <t>JAA26807CEZ404</t>
    <phoneticPr fontId="20"/>
  </si>
  <si>
    <t>JAA31414DAA</t>
    <phoneticPr fontId="20"/>
  </si>
  <si>
    <t>JAA26807CEZ424</t>
    <phoneticPr fontId="20"/>
  </si>
  <si>
    <t>JAA31414JAA</t>
    <phoneticPr fontId="20"/>
  </si>
  <si>
    <t>JAA26807CEZ512</t>
    <phoneticPr fontId="20"/>
  </si>
  <si>
    <t>JAA31414EAA</t>
    <phoneticPr fontId="20"/>
  </si>
  <si>
    <t>JAA26807CEZ612</t>
    <phoneticPr fontId="20"/>
  </si>
  <si>
    <t>JAA31414FAA</t>
    <phoneticPr fontId="20"/>
  </si>
  <si>
    <t>JAA26807CEZ622</t>
    <phoneticPr fontId="20"/>
  </si>
  <si>
    <t>JAA31414GAA</t>
    <phoneticPr fontId="20"/>
  </si>
  <si>
    <t>変化量</t>
    <rPh sb="0" eb="2">
      <t>ヘンカ</t>
    </rPh>
    <rPh sb="2" eb="3">
      <t>リョウ</t>
    </rPh>
    <phoneticPr fontId="20"/>
  </si>
  <si>
    <t>偏差</t>
    <rPh sb="0" eb="2">
      <t>ヘンサ</t>
    </rPh>
    <phoneticPr fontId="20"/>
  </si>
  <si>
    <t>判定A</t>
    <rPh sb="0" eb="2">
      <t>ハンテイ</t>
    </rPh>
    <phoneticPr fontId="20"/>
  </si>
  <si>
    <t>判定B</t>
    <rPh sb="0" eb="2">
      <t>ハンテイ</t>
    </rPh>
    <phoneticPr fontId="20"/>
  </si>
  <si>
    <t>通番</t>
    <rPh sb="0" eb="2">
      <t>ツウバン</t>
    </rPh>
    <phoneticPr fontId="29"/>
  </si>
  <si>
    <t>■番号■</t>
    <rPh sb="1" eb="3">
      <t>バンゴウ</t>
    </rPh>
    <phoneticPr fontId="20"/>
  </si>
  <si>
    <t>検査項目</t>
    <phoneticPr fontId="20"/>
  </si>
  <si>
    <t>検査事項1</t>
    <phoneticPr fontId="20"/>
  </si>
  <si>
    <t>検査事項2</t>
  </si>
  <si>
    <t>検査事項3</t>
  </si>
  <si>
    <t>検査事項4</t>
  </si>
  <si>
    <t>検査事項5</t>
  </si>
  <si>
    <t>検査事項6</t>
  </si>
  <si>
    <t>検査事項7</t>
  </si>
  <si>
    <t>検査事項8</t>
  </si>
  <si>
    <t>検査事項9</t>
  </si>
  <si>
    <t>(1)</t>
    <phoneticPr fontId="20"/>
  </si>
  <si>
    <t>UCMP盤</t>
  </si>
  <si>
    <t>型式</t>
    <rPh sb="0" eb="2">
      <t>カタシキ</t>
    </rPh>
    <phoneticPr fontId="20"/>
  </si>
  <si>
    <t>なし</t>
    <phoneticPr fontId="20"/>
  </si>
  <si>
    <t>(2)</t>
  </si>
  <si>
    <t>待機型ﾌﾞﾚｰｷ</t>
  </si>
  <si>
    <t>押付力の調整</t>
    <rPh sb="0" eb="3">
      <t>オシツケリョク</t>
    </rPh>
    <rPh sb="4" eb="6">
      <t>チョウセイ</t>
    </rPh>
    <phoneticPr fontId="20"/>
  </si>
  <si>
    <t>ﾊﾟｯﾄﾞの厚さの状況</t>
    <rPh sb="6" eb="7">
      <t>アツ</t>
    </rPh>
    <rPh sb="9" eb="11">
      <t>ジョウキョウ</t>
    </rPh>
    <phoneticPr fontId="20"/>
  </si>
  <si>
    <t>油圧ﾕﾆｯﾄ</t>
    <rPh sb="0" eb="2">
      <t>ユアツ</t>
    </rPh>
    <phoneticPr fontId="20"/>
  </si>
  <si>
    <t>健全性の監視</t>
    <rPh sb="0" eb="3">
      <t>ケンゼンセイ</t>
    </rPh>
    <rPh sb="4" eb="6">
      <t>カンシ</t>
    </rPh>
    <phoneticPr fontId="20"/>
  </si>
  <si>
    <t>摩耗超過防止ｽｲｯﾁ</t>
    <rPh sb="0" eb="2">
      <t>マモウ</t>
    </rPh>
    <rPh sb="2" eb="4">
      <t>チョウカ</t>
    </rPh>
    <rPh sb="4" eb="6">
      <t>ボウシ</t>
    </rPh>
    <phoneticPr fontId="20"/>
  </si>
  <si>
    <t>ｴﾚﾍﾞｰﾀｰ運行許可ｽｲｯﾁ</t>
    <rPh sb="7" eb="9">
      <t>ウンコウ</t>
    </rPh>
    <rPh sb="9" eb="11">
      <t>キョカ</t>
    </rPh>
    <phoneticPr fontId="20"/>
  </si>
  <si>
    <t>ﾏﾆｭｱﾙ開放ｽｲｯﾁ</t>
    <rPh sb="5" eb="7">
      <t>カイホウ</t>
    </rPh>
    <phoneticPr fontId="20"/>
  </si>
  <si>
    <t>手動開放ﾚﾊﾞｰ</t>
    <rPh sb="0" eb="2">
      <t>シュドウ</t>
    </rPh>
    <rPh sb="2" eb="4">
      <t>カイホウ</t>
    </rPh>
    <phoneticPr fontId="20"/>
  </si>
  <si>
    <t>(3)</t>
  </si>
  <si>
    <t>待機型ﾌﾞﾚｰｷ動作感知装置</t>
  </si>
  <si>
    <t>作動の状況</t>
    <rPh sb="0" eb="2">
      <t>サドウ</t>
    </rPh>
    <rPh sb="3" eb="5">
      <t>ジョウキョウ</t>
    </rPh>
    <phoneticPr fontId="20"/>
  </si>
  <si>
    <t>寿命</t>
    <rPh sb="0" eb="2">
      <t>ジュミョウ</t>
    </rPh>
    <phoneticPr fontId="20"/>
  </si>
  <si>
    <t>(4)</t>
  </si>
  <si>
    <t>特定距離感知装置</t>
  </si>
  <si>
    <t>劣化の状況</t>
    <rPh sb="0" eb="2">
      <t>レッカ</t>
    </rPh>
    <rPh sb="3" eb="5">
      <t>ジョウキョウ</t>
    </rPh>
    <phoneticPr fontId="20"/>
  </si>
  <si>
    <t>(5)</t>
  </si>
  <si>
    <t>安全制御ﾌﾟﾛｸﾞﾗﾑ</t>
  </si>
  <si>
    <t>(6)</t>
  </si>
  <si>
    <t>(7)</t>
  </si>
  <si>
    <t>かご戸ｽｲｯﾁ</t>
  </si>
  <si>
    <t>ｽｲｯﾁの全閉位置からの距離</t>
    <rPh sb="5" eb="7">
      <t>ゼンペイ</t>
    </rPh>
    <rPh sb="7" eb="9">
      <t>イチ</t>
    </rPh>
    <rPh sb="12" eb="14">
      <t>キョリ</t>
    </rPh>
    <phoneticPr fontId="20"/>
  </si>
  <si>
    <t>摩耗の状況</t>
    <rPh sb="0" eb="2">
      <t>マモウ</t>
    </rPh>
    <rPh sb="3" eb="5">
      <t>ジョウキョウ</t>
    </rPh>
    <phoneticPr fontId="20"/>
  </si>
  <si>
    <t>(8)</t>
  </si>
  <si>
    <t>長さ</t>
    <rPh sb="0" eb="1">
      <t>ナガ</t>
    </rPh>
    <phoneticPr fontId="20"/>
  </si>
  <si>
    <t>(9)</t>
  </si>
  <si>
    <t>ｼｽﾃﾑの機能検査</t>
  </si>
  <si>
    <t>検査項目プルダウン(1)</t>
    <phoneticPr fontId="20"/>
  </si>
  <si>
    <t>検査項目プルダウン(2)</t>
    <phoneticPr fontId="20"/>
  </si>
  <si>
    <t>検査項目プルダウン(3)</t>
    <phoneticPr fontId="20"/>
  </si>
  <si>
    <t>検査項目プルダウン(4)</t>
    <phoneticPr fontId="20"/>
  </si>
  <si>
    <t>検査項目プルダウン(5)</t>
    <phoneticPr fontId="20"/>
  </si>
  <si>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0"/>
  </si>
  <si>
    <t>大臣認定番号</t>
    <rPh sb="0" eb="2">
      <t>ダイジン</t>
    </rPh>
    <rPh sb="2" eb="4">
      <t>ニンテイ</t>
    </rPh>
    <rPh sb="4" eb="6">
      <t>バンゴウ</t>
    </rPh>
    <phoneticPr fontId="20"/>
  </si>
  <si>
    <t>発行 :平成 31年 4月 1日Ver.2T</t>
    <rPh sb="0" eb="2">
      <t>ハッコウ</t>
    </rPh>
    <rPh sb="4" eb="6">
      <t>ヘイセイ</t>
    </rPh>
    <rPh sb="9" eb="10">
      <t>ネン</t>
    </rPh>
    <rPh sb="12" eb="13">
      <t>ツキ</t>
    </rPh>
    <rPh sb="15" eb="16">
      <t>ヒ</t>
    </rPh>
    <phoneticPr fontId="20"/>
  </si>
  <si>
    <t xml:space="preserve">建築物等の名称 </t>
    <rPh sb="0" eb="2">
      <t>ケンチク</t>
    </rPh>
    <rPh sb="2" eb="3">
      <t>ブツ</t>
    </rPh>
    <rPh sb="3" eb="4">
      <t>トウ</t>
    </rPh>
    <rPh sb="5" eb="7">
      <t>メイショウ</t>
    </rPh>
    <phoneticPr fontId="20"/>
  </si>
  <si>
    <t>:</t>
    <phoneticPr fontId="20"/>
  </si>
  <si>
    <r>
      <t xml:space="preserve">ﾛｰﾋﾟﾝｸﾞを入力 </t>
    </r>
    <r>
      <rPr>
        <b/>
        <sz val="9"/>
        <rFont val="ＭＳ Ｐゴシック"/>
        <family val="3"/>
        <charset val="128"/>
      </rPr>
      <t xml:space="preserve"> :</t>
    </r>
    <rPh sb="8" eb="10">
      <t>ニュウリョク</t>
    </rPh>
    <phoneticPr fontId="20"/>
  </si>
  <si>
    <t xml:space="preserve">登録番号           </t>
    <rPh sb="0" eb="2">
      <t>トウロク</t>
    </rPh>
    <rPh sb="2" eb="4">
      <t>バンゴウ</t>
    </rPh>
    <phoneticPr fontId="20"/>
  </si>
  <si>
    <r>
      <t>非常用以外 or 非常用</t>
    </r>
    <r>
      <rPr>
        <b/>
        <sz val="9"/>
        <rFont val="ＭＳ Ｐゴシック"/>
        <family val="3"/>
        <charset val="128"/>
      </rPr>
      <t xml:space="preserve"> :</t>
    </r>
    <rPh sb="0" eb="3">
      <t>ヒジョウヨウ</t>
    </rPh>
    <rPh sb="3" eb="5">
      <t>イガイ</t>
    </rPh>
    <rPh sb="9" eb="12">
      <t>ヒジョウヨウ</t>
    </rPh>
    <phoneticPr fontId="20"/>
  </si>
  <si>
    <t xml:space="preserve">検査者氏名           </t>
    <rPh sb="0" eb="3">
      <t>ケンサシャ</t>
    </rPh>
    <rPh sb="3" eb="5">
      <t>シメイ</t>
    </rPh>
    <phoneticPr fontId="20"/>
  </si>
  <si>
    <t>検査日 :</t>
    <rPh sb="0" eb="3">
      <t>ケンサビ</t>
    </rPh>
    <phoneticPr fontId="20"/>
  </si>
  <si>
    <t>令和</t>
    <rPh sb="0" eb="1">
      <t>レイ</t>
    </rPh>
    <rPh sb="1" eb="2">
      <t>ワ</t>
    </rPh>
    <phoneticPr fontId="20"/>
  </si>
  <si>
    <t>年</t>
    <rPh sb="0" eb="1">
      <t>ネン</t>
    </rPh>
    <phoneticPr fontId="20"/>
  </si>
  <si>
    <t>月</t>
    <rPh sb="0" eb="1">
      <t>ツキ</t>
    </rPh>
    <phoneticPr fontId="20"/>
  </si>
  <si>
    <t>日</t>
    <rPh sb="0" eb="1">
      <t>ヒ</t>
    </rPh>
    <phoneticPr fontId="20"/>
  </si>
  <si>
    <t>昇降機番号 :</t>
    <rPh sb="0" eb="3">
      <t>ショウコウキ</t>
    </rPh>
    <rPh sb="3" eb="5">
      <t>バンゴウ</t>
    </rPh>
    <phoneticPr fontId="20"/>
  </si>
  <si>
    <t>号機</t>
    <rPh sb="0" eb="2">
      <t>ゴウキ</t>
    </rPh>
    <phoneticPr fontId="20"/>
  </si>
  <si>
    <t>検査用ﾊｰﾈｽを接続し常時作動型ﾌﾞﾚｰｷを開放してﾄﾞｱｿﾞｰﾝ外で待機型ﾌﾞﾚｰｷで停止する事を確認する｡</t>
  </si>
  <si>
    <t>○</t>
    <phoneticPr fontId="20"/>
  </si>
  <si>
    <r>
      <t>#</t>
    </r>
    <r>
      <rPr>
        <sz val="11"/>
        <rFont val="ＭＳ Ｐゴシック"/>
        <family val="3"/>
        <charset val="128"/>
      </rPr>
      <t>620</t>
    </r>
    <phoneticPr fontId="20"/>
  </si>
  <si>
    <t>21293AFH/21293AFJ</t>
  </si>
  <si>
    <t>検査項目</t>
    <rPh sb="0" eb="2">
      <t>ケンサ</t>
    </rPh>
    <rPh sb="2" eb="4">
      <t>コウモク</t>
    </rPh>
    <phoneticPr fontId="20"/>
  </si>
  <si>
    <t>検査事項</t>
    <rPh sb="0" eb="2">
      <t>ケンサ</t>
    </rPh>
    <rPh sb="2" eb="4">
      <t>ジコウ</t>
    </rPh>
    <phoneticPr fontId="20"/>
  </si>
  <si>
    <t>検査方法</t>
    <rPh sb="0" eb="2">
      <t>ケンサ</t>
    </rPh>
    <rPh sb="2" eb="4">
      <t>ホウホウ</t>
    </rPh>
    <phoneticPr fontId="20"/>
  </si>
  <si>
    <t>判定基準</t>
    <rPh sb="0" eb="2">
      <t>ハンテイ</t>
    </rPh>
    <rPh sb="2" eb="4">
      <t>キジュン</t>
    </rPh>
    <phoneticPr fontId="20"/>
  </si>
  <si>
    <t>測定値･確認記録</t>
    <rPh sb="0" eb="3">
      <t>ソクテイチ</t>
    </rPh>
    <rPh sb="4" eb="6">
      <t>カクニン</t>
    </rPh>
    <rPh sb="6" eb="8">
      <t>キロク</t>
    </rPh>
    <phoneticPr fontId="20"/>
  </si>
  <si>
    <t>結果</t>
    <rPh sb="0" eb="2">
      <t>ケッカ</t>
    </rPh>
    <phoneticPr fontId="20"/>
  </si>
  <si>
    <t>制御盤内ｻｰｷｯﾄﾌﾟﾛﾃｸﾀ｢CP15～18｣を遮断し､常時作動型ﾌﾞﾚｰｷを開放してﾄﾞｱｿﾞｰﾝ外で待機型ﾌﾞﾚｰｷで停止する事を確認する｡</t>
    <rPh sb="0" eb="2">
      <t>セイギョ</t>
    </rPh>
    <rPh sb="2" eb="3">
      <t>バン</t>
    </rPh>
    <rPh sb="3" eb="4">
      <t>ナイ</t>
    </rPh>
    <rPh sb="25" eb="27">
      <t>シャダン</t>
    </rPh>
    <rPh sb="29" eb="31">
      <t>ジョウジ</t>
    </rPh>
    <rPh sb="31" eb="33">
      <t>サドウ</t>
    </rPh>
    <rPh sb="33" eb="34">
      <t>カタ</t>
    </rPh>
    <rPh sb="40" eb="42">
      <t>カイホウ</t>
    </rPh>
    <rPh sb="51" eb="52">
      <t>ガイ</t>
    </rPh>
    <rPh sb="53" eb="55">
      <t>タイキ</t>
    </rPh>
    <rPh sb="55" eb="56">
      <t>カタ</t>
    </rPh>
    <rPh sb="62" eb="64">
      <t>テイシ</t>
    </rPh>
    <rPh sb="66" eb="67">
      <t>コト</t>
    </rPh>
    <rPh sb="68" eb="70">
      <t>カクニン</t>
    </rPh>
    <phoneticPr fontId="20"/>
  </si>
  <si>
    <r>
      <t>#</t>
    </r>
    <r>
      <rPr>
        <sz val="11"/>
        <rFont val="ＭＳ Ｐゴシック"/>
        <family val="3"/>
        <charset val="128"/>
      </rPr>
      <t>622</t>
    </r>
    <phoneticPr fontId="20"/>
  </si>
  <si>
    <r>
      <t>#</t>
    </r>
    <r>
      <rPr>
        <sz val="11"/>
        <rFont val="ＭＳ Ｐゴシック"/>
        <family val="3"/>
        <charset val="128"/>
      </rPr>
      <t>626</t>
    </r>
    <phoneticPr fontId="20"/>
  </si>
  <si>
    <t>指摘なし</t>
    <rPh sb="0" eb="2">
      <t>シテキ</t>
    </rPh>
    <phoneticPr fontId="20"/>
  </si>
  <si>
    <t>要是正</t>
    <rPh sb="0" eb="1">
      <t>ヨウ</t>
    </rPh>
    <rPh sb="1" eb="3">
      <t>ゼセイ</t>
    </rPh>
    <phoneticPr fontId="20"/>
  </si>
  <si>
    <t>UCMP盤</t>
    <rPh sb="4" eb="5">
      <t>バン</t>
    </rPh>
    <phoneticPr fontId="20"/>
  </si>
  <si>
    <t>目視により確認する</t>
    <rPh sb="0" eb="2">
      <t>モクシ</t>
    </rPh>
    <rPh sb="5" eb="7">
      <t>カクニン</t>
    </rPh>
    <phoneticPr fontId="20"/>
  </si>
  <si>
    <t>UCMP制御盤に取り付けられた銘板の型式が、大臣認定を受けたものと異なること。</t>
    <rPh sb="4" eb="6">
      <t>セイギョ</t>
    </rPh>
    <rPh sb="6" eb="7">
      <t>バン</t>
    </rPh>
    <rPh sb="8" eb="9">
      <t>ト</t>
    </rPh>
    <rPh sb="10" eb="11">
      <t>ツ</t>
    </rPh>
    <rPh sb="15" eb="17">
      <t>メイバン</t>
    </rPh>
    <rPh sb="18" eb="20">
      <t>カタシキ</t>
    </rPh>
    <rPh sb="22" eb="24">
      <t>ダイジン</t>
    </rPh>
    <rPh sb="24" eb="26">
      <t>ニンテイ</t>
    </rPh>
    <rPh sb="27" eb="28">
      <t>ウ</t>
    </rPh>
    <rPh sb="33" eb="34">
      <t>コト</t>
    </rPh>
    <phoneticPr fontId="20"/>
  </si>
  <si>
    <t>制御盤型式を選択すると自動で判定される</t>
    <rPh sb="0" eb="3">
      <t>セイギョバン</t>
    </rPh>
    <rPh sb="3" eb="5">
      <t>カタシキ</t>
    </rPh>
    <rPh sb="6" eb="8">
      <t>センタク</t>
    </rPh>
    <rPh sb="11" eb="13">
      <t>ジドウ</t>
    </rPh>
    <rPh sb="14" eb="16">
      <t>ハンテイ</t>
    </rPh>
    <phoneticPr fontId="20"/>
  </si>
  <si>
    <t>型</t>
    <rPh sb="0" eb="1">
      <t>カタ</t>
    </rPh>
    <phoneticPr fontId="20"/>
  </si>
  <si>
    <t>指定型式</t>
    <rPh sb="0" eb="2">
      <t>シテイ</t>
    </rPh>
    <rPh sb="2" eb="4">
      <t>カタシキ</t>
    </rPh>
    <phoneticPr fontId="20"/>
  </si>
  <si>
    <t>認定番号</t>
    <rPh sb="0" eb="2">
      <t>ニンテイ</t>
    </rPh>
    <rPh sb="2" eb="4">
      <t>バンゴウ</t>
    </rPh>
    <phoneticPr fontId="20"/>
  </si>
  <si>
    <t>元号</t>
    <rPh sb="0" eb="2">
      <t>ゲンゴウ</t>
    </rPh>
    <phoneticPr fontId="20"/>
  </si>
  <si>
    <r>
      <t>E</t>
    </r>
    <r>
      <rPr>
        <sz val="11"/>
        <rFont val="ＭＳ Ｐゴシック"/>
        <family val="3"/>
        <charset val="128"/>
      </rPr>
      <t>NNNUN-0180</t>
    </r>
    <phoneticPr fontId="20"/>
  </si>
  <si>
    <r>
      <t>D</t>
    </r>
    <r>
      <rPr>
        <sz val="11"/>
        <rFont val="ＭＳ Ｐゴシック"/>
        <family val="3"/>
        <charset val="128"/>
      </rPr>
      <t>BRG-1型</t>
    </r>
    <rPh sb="6" eb="7">
      <t>カタ</t>
    </rPh>
    <phoneticPr fontId="20"/>
  </si>
  <si>
    <r>
      <t>2</t>
    </r>
    <r>
      <rPr>
        <sz val="11"/>
        <rFont val="ＭＳ Ｐゴシック"/>
        <family val="3"/>
        <charset val="128"/>
      </rPr>
      <t>1293AFH/21293AFJ</t>
    </r>
    <phoneticPr fontId="20"/>
  </si>
  <si>
    <t>昭和</t>
    <rPh sb="0" eb="2">
      <t>ショウワ</t>
    </rPh>
    <phoneticPr fontId="20"/>
  </si>
  <si>
    <t>(2)</t>
    <phoneticPr fontId="20"/>
  </si>
  <si>
    <t>待機型ブレーキ</t>
    <rPh sb="0" eb="2">
      <t>タイキ</t>
    </rPh>
    <rPh sb="2" eb="3">
      <t>ガタ</t>
    </rPh>
    <phoneticPr fontId="20"/>
  </si>
  <si>
    <t>目視により確認する。</t>
    <rPh sb="0" eb="2">
      <t>モクシ</t>
    </rPh>
    <rPh sb="5" eb="7">
      <t>カクニン</t>
    </rPh>
    <phoneticPr fontId="20"/>
  </si>
  <si>
    <t>型式が、大臣認定を受けたものと異なること。</t>
    <rPh sb="0" eb="2">
      <t>カタシキ</t>
    </rPh>
    <rPh sb="4" eb="6">
      <t>ダイジン</t>
    </rPh>
    <rPh sb="6" eb="8">
      <t>ニンテイ</t>
    </rPh>
    <rPh sb="9" eb="10">
      <t>ウ</t>
    </rPh>
    <rPh sb="15" eb="16">
      <t>コト</t>
    </rPh>
    <phoneticPr fontId="20"/>
  </si>
  <si>
    <t>待機型ブレーキ型式を選択すると自動で判定される。</t>
    <rPh sb="0" eb="3">
      <t>タイキガタ</t>
    </rPh>
    <rPh sb="7" eb="9">
      <t>カタシキ</t>
    </rPh>
    <rPh sb="10" eb="12">
      <t>センタク</t>
    </rPh>
    <rPh sb="15" eb="17">
      <t>ジドウ</t>
    </rPh>
    <rPh sb="18" eb="20">
      <t>ハンテイ</t>
    </rPh>
    <phoneticPr fontId="20"/>
  </si>
  <si>
    <r>
      <t>E</t>
    </r>
    <r>
      <rPr>
        <sz val="11"/>
        <rFont val="ＭＳ Ｐゴシック"/>
        <family val="3"/>
        <charset val="128"/>
      </rPr>
      <t>NNNUN-0181</t>
    </r>
    <phoneticPr fontId="20"/>
  </si>
  <si>
    <r>
      <t>D</t>
    </r>
    <r>
      <rPr>
        <sz val="11"/>
        <rFont val="ＭＳ Ｐゴシック"/>
        <family val="3"/>
        <charset val="128"/>
      </rPr>
      <t>BRG-2型</t>
    </r>
    <rPh sb="6" eb="7">
      <t>カタ</t>
    </rPh>
    <phoneticPr fontId="20"/>
  </si>
  <si>
    <t>平成</t>
    <rPh sb="0" eb="2">
      <t>ヘイセイ</t>
    </rPh>
    <phoneticPr fontId="20"/>
  </si>
  <si>
    <r>
      <t>E</t>
    </r>
    <r>
      <rPr>
        <sz val="11"/>
        <rFont val="ＭＳ Ｐゴシック"/>
        <family val="3"/>
        <charset val="128"/>
      </rPr>
      <t>NNNUN-0182</t>
    </r>
    <phoneticPr fontId="20"/>
  </si>
  <si>
    <r>
      <t>D</t>
    </r>
    <r>
      <rPr>
        <sz val="11"/>
        <rFont val="ＭＳ Ｐゴシック"/>
        <family val="3"/>
        <charset val="128"/>
      </rPr>
      <t>BRG-3型</t>
    </r>
    <rPh sb="6" eb="7">
      <t>カタ</t>
    </rPh>
    <phoneticPr fontId="20"/>
  </si>
  <si>
    <r>
      <t>E</t>
    </r>
    <r>
      <rPr>
        <sz val="11"/>
        <rFont val="ＭＳ Ｐゴシック"/>
        <family val="3"/>
        <charset val="128"/>
      </rPr>
      <t>NNNUN-0651</t>
    </r>
    <phoneticPr fontId="20"/>
  </si>
  <si>
    <r>
      <t>D</t>
    </r>
    <r>
      <rPr>
        <sz val="11"/>
        <rFont val="ＭＳ Ｐゴシック"/>
        <family val="3"/>
        <charset val="128"/>
      </rPr>
      <t>BRG-1A型</t>
    </r>
    <rPh sb="7" eb="8">
      <t>カタ</t>
    </rPh>
    <phoneticPr fontId="20"/>
  </si>
  <si>
    <t>押付力の調整</t>
    <rPh sb="0" eb="2">
      <t>オシツケ</t>
    </rPh>
    <rPh sb="2" eb="3">
      <t>リョク</t>
    </rPh>
    <rPh sb="4" eb="6">
      <t>チョウセイ</t>
    </rPh>
    <phoneticPr fontId="20"/>
  </si>
  <si>
    <t>ロープとパッドが適切に接触していないこと。</t>
    <rPh sb="8" eb="10">
      <t>テキセツ</t>
    </rPh>
    <rPh sb="11" eb="13">
      <t>セッショク</t>
    </rPh>
    <phoneticPr fontId="20"/>
  </si>
  <si>
    <t>手動で判定する。</t>
    <rPh sb="3" eb="5">
      <t>ハンテイ</t>
    </rPh>
    <phoneticPr fontId="20"/>
  </si>
  <si>
    <r>
      <t>D</t>
    </r>
    <r>
      <rPr>
        <sz val="11"/>
        <rFont val="ＭＳ Ｐゴシック"/>
        <family val="3"/>
        <charset val="128"/>
      </rPr>
      <t>BRG-2A型</t>
    </r>
    <rPh sb="7" eb="8">
      <t>カタ</t>
    </rPh>
    <phoneticPr fontId="20"/>
  </si>
  <si>
    <r>
      <t>D</t>
    </r>
    <r>
      <rPr>
        <sz val="11"/>
        <rFont val="ＭＳ Ｐゴシック"/>
        <family val="3"/>
        <charset val="128"/>
      </rPr>
      <t>BRG-3A型</t>
    </r>
    <rPh sb="7" eb="8">
      <t>カタ</t>
    </rPh>
    <phoneticPr fontId="20"/>
  </si>
  <si>
    <r>
      <t>D</t>
    </r>
    <r>
      <rPr>
        <sz val="11"/>
        <rFont val="ＭＳ Ｐゴシック"/>
        <family val="3"/>
        <charset val="128"/>
      </rPr>
      <t>BRG-1C型</t>
    </r>
    <rPh sb="7" eb="8">
      <t>カタ</t>
    </rPh>
    <phoneticPr fontId="20"/>
  </si>
  <si>
    <t>待機型ブレーキのみでかごを保持できないこと。</t>
    <rPh sb="0" eb="2">
      <t>タイキ</t>
    </rPh>
    <rPh sb="2" eb="3">
      <t>ガタ</t>
    </rPh>
    <rPh sb="13" eb="15">
      <t>ホジ</t>
    </rPh>
    <phoneticPr fontId="20"/>
  </si>
  <si>
    <t>手動で判定する。</t>
    <rPh sb="0" eb="2">
      <t>シュドウ</t>
    </rPh>
    <rPh sb="3" eb="5">
      <t>ハンテイ</t>
    </rPh>
    <phoneticPr fontId="20"/>
  </si>
  <si>
    <r>
      <t>D</t>
    </r>
    <r>
      <rPr>
        <sz val="11"/>
        <rFont val="ＭＳ Ｐゴシック"/>
        <family val="3"/>
        <charset val="128"/>
      </rPr>
      <t>BRG-1D型</t>
    </r>
    <rPh sb="7" eb="8">
      <t>カタ</t>
    </rPh>
    <phoneticPr fontId="20"/>
  </si>
  <si>
    <t>パッドの厚さの状況</t>
    <rPh sb="4" eb="5">
      <t>アツ</t>
    </rPh>
    <rPh sb="7" eb="9">
      <t>ジョウキョウ</t>
    </rPh>
    <phoneticPr fontId="20"/>
  </si>
  <si>
    <t>ブレーキパッドに印されている罫書線を超えて摩耗していること。</t>
    <rPh sb="8" eb="9">
      <t>シル</t>
    </rPh>
    <rPh sb="14" eb="16">
      <t>ケガキ</t>
    </rPh>
    <rPh sb="16" eb="17">
      <t>セン</t>
    </rPh>
    <rPh sb="18" eb="19">
      <t>コ</t>
    </rPh>
    <rPh sb="21" eb="23">
      <t>マモウ</t>
    </rPh>
    <phoneticPr fontId="20"/>
  </si>
  <si>
    <r>
      <t>1</t>
    </r>
    <r>
      <rPr>
        <sz val="11"/>
        <rFont val="ＭＳ Ｐゴシック"/>
        <family val="3"/>
        <charset val="128"/>
      </rPr>
      <t>:1</t>
    </r>
    <phoneticPr fontId="20"/>
  </si>
  <si>
    <r>
      <t>2</t>
    </r>
    <r>
      <rPr>
        <sz val="11"/>
        <rFont val="ＭＳ Ｐゴシック"/>
        <family val="3"/>
        <charset val="128"/>
      </rPr>
      <t>:1</t>
    </r>
    <phoneticPr fontId="20"/>
  </si>
  <si>
    <r>
      <t>3</t>
    </r>
    <r>
      <rPr>
        <sz val="11"/>
        <rFont val="ＭＳ Ｐゴシック"/>
        <family val="3"/>
        <charset val="128"/>
      </rPr>
      <t>:1</t>
    </r>
    <phoneticPr fontId="20"/>
  </si>
  <si>
    <t>油圧ユニット</t>
    <rPh sb="0" eb="2">
      <t>ユアツ</t>
    </rPh>
    <phoneticPr fontId="20"/>
  </si>
  <si>
    <t>規定の油量を下回っていること。</t>
    <rPh sb="0" eb="2">
      <t>キテイ</t>
    </rPh>
    <rPh sb="3" eb="4">
      <t>アブラ</t>
    </rPh>
    <rPh sb="4" eb="5">
      <t>リョウ</t>
    </rPh>
    <rPh sb="6" eb="8">
      <t>シタマワ</t>
    </rPh>
    <phoneticPr fontId="20"/>
  </si>
  <si>
    <t>過剰に油の飛散があること。</t>
    <rPh sb="0" eb="2">
      <t>カジョウ</t>
    </rPh>
    <rPh sb="3" eb="4">
      <t>アブラ</t>
    </rPh>
    <rPh sb="5" eb="7">
      <t>ヒサン</t>
    </rPh>
    <phoneticPr fontId="20"/>
  </si>
  <si>
    <t>保守ツールにて、常時 ON 故障検査手順を実行し、確認する。</t>
    <rPh sb="0" eb="2">
      <t>ホシュ</t>
    </rPh>
    <rPh sb="8" eb="10">
      <t>ジョウジ</t>
    </rPh>
    <rPh sb="14" eb="16">
      <t>コショウ</t>
    </rPh>
    <rPh sb="16" eb="18">
      <t>ケンサ</t>
    </rPh>
    <rPh sb="18" eb="20">
      <t>テジュン</t>
    </rPh>
    <rPh sb="21" eb="23">
      <t>ジッコウ</t>
    </rPh>
    <rPh sb="25" eb="27">
      <t>カクニン</t>
    </rPh>
    <phoneticPr fontId="20"/>
  </si>
  <si>
    <t>動作しないこと。</t>
    <rPh sb="0" eb="2">
      <t>ドウサ</t>
    </rPh>
    <phoneticPr fontId="20"/>
  </si>
  <si>
    <t>摩耗超過防止スイッチ</t>
    <rPh sb="0" eb="2">
      <t>マモウ</t>
    </rPh>
    <rPh sb="2" eb="4">
      <t>チョウカ</t>
    </rPh>
    <rPh sb="4" eb="6">
      <t>ボウシ</t>
    </rPh>
    <phoneticPr fontId="20"/>
  </si>
  <si>
    <t>摩耗超過防止スイッチの動作を確認する。</t>
    <rPh sb="0" eb="2">
      <t>マモウ</t>
    </rPh>
    <rPh sb="2" eb="4">
      <t>チョウカ</t>
    </rPh>
    <rPh sb="4" eb="6">
      <t>ボウシ</t>
    </rPh>
    <rPh sb="11" eb="13">
      <t>ドウサ</t>
    </rPh>
    <rPh sb="14" eb="16">
      <t>カクニン</t>
    </rPh>
    <phoneticPr fontId="20"/>
  </si>
  <si>
    <t>スイッチの接点がOFFの状態でエレベーターが自動開放すること。</t>
    <rPh sb="5" eb="7">
      <t>セッテン</t>
    </rPh>
    <rPh sb="12" eb="14">
      <t>ジョウタイ</t>
    </rPh>
    <rPh sb="22" eb="24">
      <t>ジドウ</t>
    </rPh>
    <rPh sb="24" eb="26">
      <t>カイホウ</t>
    </rPh>
    <phoneticPr fontId="20"/>
  </si>
  <si>
    <t>名称</t>
    <rPh sb="0" eb="2">
      <t>メイショウ</t>
    </rPh>
    <phoneticPr fontId="20"/>
  </si>
  <si>
    <t>回数</t>
    <rPh sb="0" eb="2">
      <t>カイスウ</t>
    </rPh>
    <phoneticPr fontId="20"/>
  </si>
  <si>
    <t>経年</t>
    <rPh sb="0" eb="2">
      <t>ケイネン</t>
    </rPh>
    <phoneticPr fontId="20"/>
  </si>
  <si>
    <t>総合</t>
    <rPh sb="0" eb="2">
      <t>ソウゴウ</t>
    </rPh>
    <phoneticPr fontId="20"/>
  </si>
  <si>
    <r>
      <t>S</t>
    </r>
    <r>
      <rPr>
        <sz val="11"/>
        <rFont val="ＭＳ Ｐゴシック"/>
        <family val="3"/>
        <charset val="128"/>
      </rPr>
      <t>-1</t>
    </r>
    <phoneticPr fontId="20"/>
  </si>
  <si>
    <t>エレベーター運行許可スイッチ</t>
    <rPh sb="6" eb="8">
      <t>ウンコウ</t>
    </rPh>
    <rPh sb="8" eb="10">
      <t>キョカ</t>
    </rPh>
    <phoneticPr fontId="20"/>
  </si>
  <si>
    <t>エレベーター運行許可スイッチの動作を確認する。</t>
    <rPh sb="6" eb="8">
      <t>ウンコウ</t>
    </rPh>
    <rPh sb="8" eb="10">
      <t>キョカ</t>
    </rPh>
    <rPh sb="15" eb="17">
      <t>ドウサ</t>
    </rPh>
    <rPh sb="18" eb="20">
      <t>カクニン</t>
    </rPh>
    <phoneticPr fontId="20"/>
  </si>
  <si>
    <t>スイッチの接点がOFFの状態でエレベーターが運行すること。</t>
    <phoneticPr fontId="20"/>
  </si>
  <si>
    <r>
      <t>S</t>
    </r>
    <r>
      <rPr>
        <sz val="11"/>
        <rFont val="ＭＳ Ｐゴシック"/>
        <family val="3"/>
        <charset val="128"/>
      </rPr>
      <t>-2</t>
    </r>
    <phoneticPr fontId="20"/>
  </si>
  <si>
    <r>
      <t>S</t>
    </r>
    <r>
      <rPr>
        <sz val="11"/>
        <rFont val="ＭＳ Ｐゴシック"/>
        <family val="3"/>
        <charset val="128"/>
      </rPr>
      <t>1</t>
    </r>
    <phoneticPr fontId="20"/>
  </si>
  <si>
    <r>
      <t>S</t>
    </r>
    <r>
      <rPr>
        <sz val="11"/>
        <rFont val="ＭＳ Ｐゴシック"/>
        <family val="3"/>
        <charset val="128"/>
      </rPr>
      <t>2</t>
    </r>
    <phoneticPr fontId="20"/>
  </si>
  <si>
    <r>
      <t>S</t>
    </r>
    <r>
      <rPr>
        <sz val="11"/>
        <rFont val="ＭＳ Ｐゴシック"/>
        <family val="3"/>
        <charset val="128"/>
      </rPr>
      <t>3</t>
    </r>
    <phoneticPr fontId="20"/>
  </si>
  <si>
    <t>マニュアル開放スイッチ</t>
    <rPh sb="5" eb="7">
      <t>カイホウ</t>
    </rPh>
    <phoneticPr fontId="20"/>
  </si>
  <si>
    <t>マニュアル開放スイッチの動作を確認する。</t>
    <rPh sb="5" eb="7">
      <t>カイホウ</t>
    </rPh>
    <rPh sb="12" eb="14">
      <t>ドウサ</t>
    </rPh>
    <rPh sb="15" eb="17">
      <t>カクニン</t>
    </rPh>
    <phoneticPr fontId="20"/>
  </si>
  <si>
    <t>判定</t>
    <rPh sb="0" eb="2">
      <t>ハンテイ</t>
    </rPh>
    <phoneticPr fontId="20"/>
  </si>
  <si>
    <t>基盤</t>
    <rPh sb="0" eb="2">
      <t>キバン</t>
    </rPh>
    <phoneticPr fontId="20"/>
  </si>
  <si>
    <t>手動開放レバー</t>
    <rPh sb="0" eb="2">
      <t>シュドウ</t>
    </rPh>
    <rPh sb="2" eb="4">
      <t>カイホウ</t>
    </rPh>
    <phoneticPr fontId="20"/>
  </si>
  <si>
    <t>手動開放レバーの動作を確認する。</t>
    <rPh sb="0" eb="2">
      <t>シュドウ</t>
    </rPh>
    <rPh sb="2" eb="4">
      <t>カイホウ</t>
    </rPh>
    <rPh sb="8" eb="10">
      <t>ドウサ</t>
    </rPh>
    <rPh sb="11" eb="13">
      <t>カクニン</t>
    </rPh>
    <phoneticPr fontId="20"/>
  </si>
  <si>
    <t>手動開放ができないこと。</t>
    <rPh sb="0" eb="2">
      <t>シュドウ</t>
    </rPh>
    <rPh sb="2" eb="4">
      <t>カイホウ</t>
    </rPh>
    <phoneticPr fontId="20"/>
  </si>
  <si>
    <t>ソフト</t>
    <phoneticPr fontId="20"/>
  </si>
  <si>
    <t>(3)</t>
    <phoneticPr fontId="20"/>
  </si>
  <si>
    <t>待機型ブレーキ動作感知装置</t>
    <rPh sb="0" eb="2">
      <t>タイキ</t>
    </rPh>
    <rPh sb="2" eb="3">
      <t>ガタ</t>
    </rPh>
    <rPh sb="7" eb="9">
      <t>ドウサ</t>
    </rPh>
    <rPh sb="9" eb="11">
      <t>カンチ</t>
    </rPh>
    <rPh sb="11" eb="13">
      <t>ソウチ</t>
    </rPh>
    <phoneticPr fontId="20"/>
  </si>
  <si>
    <t>機器故障と判断され、制止すること。</t>
    <rPh sb="0" eb="2">
      <t>キキ</t>
    </rPh>
    <rPh sb="2" eb="4">
      <t>コショウ</t>
    </rPh>
    <rPh sb="5" eb="7">
      <t>ハンダン</t>
    </rPh>
    <rPh sb="10" eb="12">
      <t>セイシ</t>
    </rPh>
    <phoneticPr fontId="20"/>
  </si>
  <si>
    <t>経年を確認する。</t>
    <rPh sb="0" eb="2">
      <t>ケイネン</t>
    </rPh>
    <rPh sb="3" eb="5">
      <t>カクニン</t>
    </rPh>
    <phoneticPr fontId="20"/>
  </si>
  <si>
    <t>設置後20年を経過していること。</t>
    <rPh sb="0" eb="2">
      <t>セッチ</t>
    </rPh>
    <rPh sb="2" eb="3">
      <t>ゴ</t>
    </rPh>
    <rPh sb="5" eb="6">
      <t>ネン</t>
    </rPh>
    <rPh sb="7" eb="9">
      <t>ケイカ</t>
    </rPh>
    <phoneticPr fontId="20"/>
  </si>
  <si>
    <t>経年を入力するとと自動で判定される。</t>
    <rPh sb="0" eb="2">
      <t>ケイネン</t>
    </rPh>
    <rPh sb="3" eb="5">
      <t>ニュウリョク</t>
    </rPh>
    <rPh sb="9" eb="11">
      <t>ジドウ</t>
    </rPh>
    <rPh sb="12" eb="14">
      <t>ハンテイ</t>
    </rPh>
    <phoneticPr fontId="20"/>
  </si>
  <si>
    <t>(4)</t>
    <phoneticPr fontId="20"/>
  </si>
  <si>
    <t>特定距離感知装置</t>
    <rPh sb="0" eb="2">
      <t>トクテイ</t>
    </rPh>
    <rPh sb="2" eb="4">
      <t>キョリ</t>
    </rPh>
    <rPh sb="4" eb="6">
      <t>カンチ</t>
    </rPh>
    <rPh sb="6" eb="8">
      <t>ソウチ</t>
    </rPh>
    <phoneticPr fontId="20"/>
  </si>
  <si>
    <t>動作位置を確認する。</t>
    <rPh sb="0" eb="2">
      <t>ドウサ</t>
    </rPh>
    <rPh sb="2" eb="4">
      <t>イチ</t>
    </rPh>
    <rPh sb="5" eb="7">
      <t>カクニン</t>
    </rPh>
    <phoneticPr fontId="20"/>
  </si>
  <si>
    <t>昇降路の出入り口の床面から±105 mm以内の位置で動作しないこと。</t>
    <rPh sb="0" eb="2">
      <t>ショウコウ</t>
    </rPh>
    <rPh sb="2" eb="3">
      <t>ロ</t>
    </rPh>
    <rPh sb="4" eb="6">
      <t>デイ</t>
    </rPh>
    <rPh sb="7" eb="8">
      <t>グチ</t>
    </rPh>
    <rPh sb="9" eb="11">
      <t>ユカメン</t>
    </rPh>
    <rPh sb="20" eb="22">
      <t>イナイ</t>
    </rPh>
    <rPh sb="23" eb="25">
      <t>イチ</t>
    </rPh>
    <rPh sb="26" eb="28">
      <t>ドウサ</t>
    </rPh>
    <phoneticPr fontId="20"/>
  </si>
  <si>
    <t>動作位置</t>
    <rPh sb="0" eb="2">
      <t>ドウサ</t>
    </rPh>
    <rPh sb="2" eb="4">
      <t>イチ</t>
    </rPh>
    <phoneticPr fontId="20"/>
  </si>
  <si>
    <t>mm</t>
    <phoneticPr fontId="20"/>
  </si>
  <si>
    <t>動作位置寸法を入力すると自動で選択される。</t>
    <rPh sb="0" eb="2">
      <t>ドウサ</t>
    </rPh>
    <rPh sb="2" eb="4">
      <t>イチ</t>
    </rPh>
    <rPh sb="4" eb="6">
      <t>スンポウ</t>
    </rPh>
    <rPh sb="7" eb="9">
      <t>ニュウリョク</t>
    </rPh>
    <rPh sb="12" eb="14">
      <t>ジドウ</t>
    </rPh>
    <rPh sb="15" eb="17">
      <t>センタク</t>
    </rPh>
    <phoneticPr fontId="20"/>
  </si>
  <si>
    <t>設置後10年を経過していること。</t>
    <rPh sb="0" eb="2">
      <t>セッチ</t>
    </rPh>
    <rPh sb="2" eb="3">
      <t>ゴ</t>
    </rPh>
    <rPh sb="5" eb="6">
      <t>ネン</t>
    </rPh>
    <rPh sb="7" eb="9">
      <t>ケイカ</t>
    </rPh>
    <phoneticPr fontId="20"/>
  </si>
  <si>
    <t>経年を入力すると自動で判定される。</t>
    <rPh sb="0" eb="2">
      <t>ケイネン</t>
    </rPh>
    <rPh sb="3" eb="5">
      <t>ニュウリョク</t>
    </rPh>
    <rPh sb="8" eb="10">
      <t>ジドウ</t>
    </rPh>
    <rPh sb="11" eb="13">
      <t>ハンテイ</t>
    </rPh>
    <phoneticPr fontId="20"/>
  </si>
  <si>
    <t>(5)</t>
    <phoneticPr fontId="20"/>
  </si>
  <si>
    <t>安全制御プログラム</t>
    <phoneticPr fontId="20"/>
  </si>
  <si>
    <t>安全制御プログラムのバージョンを確認する。</t>
    <phoneticPr fontId="20"/>
  </si>
  <si>
    <t>大臣認定を受けたものと異なること。</t>
  </si>
  <si>
    <t>型番若しくはバージョンを選択すると自動で選択される。</t>
    <rPh sb="0" eb="2">
      <t>カタバン</t>
    </rPh>
    <rPh sb="2" eb="3">
      <t>モ</t>
    </rPh>
    <rPh sb="12" eb="14">
      <t>センタク</t>
    </rPh>
    <rPh sb="17" eb="19">
      <t>ジドウ</t>
    </rPh>
    <rPh sb="20" eb="22">
      <t>センタク</t>
    </rPh>
    <phoneticPr fontId="20"/>
  </si>
  <si>
    <t>型番：</t>
    <rPh sb="0" eb="2">
      <t>カタバン</t>
    </rPh>
    <phoneticPr fontId="20"/>
  </si>
  <si>
    <t>Ver.：</t>
    <phoneticPr fontId="20"/>
  </si>
  <si>
    <t>ﾊﾞｰｼﾞｮﾝ：</t>
    <phoneticPr fontId="20"/>
  </si>
  <si>
    <t>(6)</t>
    <phoneticPr fontId="20"/>
  </si>
  <si>
    <t>電磁接触器</t>
    <rPh sb="0" eb="2">
      <t>デンジ</t>
    </rPh>
    <rPh sb="2" eb="4">
      <t>セッショク</t>
    </rPh>
    <rPh sb="4" eb="5">
      <t>キ</t>
    </rPh>
    <phoneticPr fontId="20"/>
  </si>
  <si>
    <t>動作回数又は経年を確認する。</t>
    <rPh sb="0" eb="2">
      <t>ドウサ</t>
    </rPh>
    <rPh sb="2" eb="4">
      <t>カイスウ</t>
    </rPh>
    <rPh sb="4" eb="5">
      <t>マタ</t>
    </rPh>
    <rPh sb="6" eb="8">
      <t>ケイネン</t>
    </rPh>
    <rPh sb="9" eb="11">
      <t>カクニン</t>
    </rPh>
    <phoneticPr fontId="20"/>
  </si>
  <si>
    <t>設置後の動作回数が規定値に到達時、又は設置後15年を経過していること。</t>
    <rPh sb="0" eb="2">
      <t>セッチ</t>
    </rPh>
    <rPh sb="2" eb="3">
      <t>ゴ</t>
    </rPh>
    <rPh sb="4" eb="6">
      <t>ドウサ</t>
    </rPh>
    <rPh sb="6" eb="8">
      <t>カイスウ</t>
    </rPh>
    <rPh sb="9" eb="12">
      <t>キテイチ</t>
    </rPh>
    <rPh sb="13" eb="15">
      <t>トウタツ</t>
    </rPh>
    <rPh sb="15" eb="16">
      <t>ジ</t>
    </rPh>
    <rPh sb="17" eb="18">
      <t>マタ</t>
    </rPh>
    <rPh sb="19" eb="21">
      <t>セッチ</t>
    </rPh>
    <rPh sb="21" eb="22">
      <t>ゴ</t>
    </rPh>
    <rPh sb="24" eb="25">
      <t>ネン</t>
    </rPh>
    <rPh sb="26" eb="28">
      <t>ケイカ</t>
    </rPh>
    <phoneticPr fontId="20"/>
  </si>
  <si>
    <t>S-1:</t>
    <phoneticPr fontId="20"/>
  </si>
  <si>
    <t>各接触器の経年を入力すると自動で判定される。</t>
    <rPh sb="0" eb="1">
      <t>カク</t>
    </rPh>
    <rPh sb="1" eb="3">
      <t>セッショク</t>
    </rPh>
    <rPh sb="3" eb="4">
      <t>キ</t>
    </rPh>
    <rPh sb="5" eb="7">
      <t>ケイネン</t>
    </rPh>
    <rPh sb="8" eb="10">
      <t>ニュウリョク</t>
    </rPh>
    <rPh sb="13" eb="15">
      <t>ジドウ</t>
    </rPh>
    <rPh sb="16" eb="18">
      <t>ハンテイ</t>
    </rPh>
    <phoneticPr fontId="20"/>
  </si>
  <si>
    <t>S-2:</t>
    <phoneticPr fontId="20"/>
  </si>
  <si>
    <t>交換基準</t>
    <rPh sb="0" eb="2">
      <t>コウカン</t>
    </rPh>
    <rPh sb="2" eb="4">
      <t>キジュン</t>
    </rPh>
    <phoneticPr fontId="20"/>
  </si>
  <si>
    <t>S1 :</t>
    <phoneticPr fontId="20"/>
  </si>
  <si>
    <t>S-1,S-2：</t>
    <phoneticPr fontId="20"/>
  </si>
  <si>
    <t>15年経過時</t>
    <phoneticPr fontId="20"/>
  </si>
  <si>
    <t>S2 :</t>
    <phoneticPr fontId="20"/>
  </si>
  <si>
    <t>S1,S2,S3：</t>
    <phoneticPr fontId="20"/>
  </si>
  <si>
    <t>S3 :</t>
    <phoneticPr fontId="20"/>
  </si>
  <si>
    <t>かご戸スイッチ</t>
    <rPh sb="2" eb="3">
      <t>ト</t>
    </rPh>
    <phoneticPr fontId="20"/>
  </si>
  <si>
    <t>スイッチの全閉位置からの距離</t>
    <rPh sb="5" eb="7">
      <t>ゼンペイ</t>
    </rPh>
    <rPh sb="7" eb="9">
      <t>イチ</t>
    </rPh>
    <rPh sb="12" eb="14">
      <t>キョリ</t>
    </rPh>
    <phoneticPr fontId="20"/>
  </si>
  <si>
    <t>金尺等により測定する。</t>
    <rPh sb="0" eb="1">
      <t>カナ</t>
    </rPh>
    <rPh sb="1" eb="2">
      <t>ジャク</t>
    </rPh>
    <rPh sb="2" eb="3">
      <t>トウ</t>
    </rPh>
    <rPh sb="6" eb="8">
      <t>ソクテイ</t>
    </rPh>
    <phoneticPr fontId="20"/>
  </si>
  <si>
    <t>規定値を超えていること。　</t>
    <rPh sb="0" eb="3">
      <t>キテイチ</t>
    </rPh>
    <rPh sb="4" eb="5">
      <t>コ</t>
    </rPh>
    <phoneticPr fontId="20"/>
  </si>
  <si>
    <t>測定値を入力すると自動で判定される。</t>
    <rPh sb="0" eb="3">
      <t>ソクテイチ</t>
    </rPh>
    <rPh sb="4" eb="6">
      <t>ニュウリョク</t>
    </rPh>
    <rPh sb="9" eb="11">
      <t>ジドウ</t>
    </rPh>
    <rPh sb="12" eb="14">
      <t>ハンテイ</t>
    </rPh>
    <phoneticPr fontId="20"/>
  </si>
  <si>
    <t>測定値</t>
    <rPh sb="0" eb="3">
      <t>ソクテイチ</t>
    </rPh>
    <phoneticPr fontId="20"/>
  </si>
  <si>
    <r>
      <t>m</t>
    </r>
    <r>
      <rPr>
        <sz val="11"/>
        <rFont val="ＭＳ Ｐゴシック"/>
        <family val="3"/>
        <charset val="128"/>
      </rPr>
      <t>m</t>
    </r>
    <phoneticPr fontId="20"/>
  </si>
  <si>
    <t>横開き　：　5 ～ 6.5 mm</t>
    <rPh sb="0" eb="1">
      <t>ヨコ</t>
    </rPh>
    <rPh sb="1" eb="2">
      <t>ビラ</t>
    </rPh>
    <phoneticPr fontId="20"/>
  </si>
  <si>
    <t>機構部品に著しい損傷、腐食その他の劣化があること。</t>
    <rPh sb="0" eb="2">
      <t>キコウ</t>
    </rPh>
    <rPh sb="2" eb="4">
      <t>ブヒン</t>
    </rPh>
    <rPh sb="5" eb="6">
      <t>イチジル</t>
    </rPh>
    <rPh sb="8" eb="10">
      <t>ソンショウ</t>
    </rPh>
    <rPh sb="11" eb="13">
      <t>フショク</t>
    </rPh>
    <rPh sb="15" eb="16">
      <t>タ</t>
    </rPh>
    <rPh sb="17" eb="19">
      <t>レッカ</t>
    </rPh>
    <phoneticPr fontId="20"/>
  </si>
  <si>
    <t>つま先保護板</t>
    <rPh sb="2" eb="3">
      <t>サキ</t>
    </rPh>
    <rPh sb="3" eb="5">
      <t>ホゴ</t>
    </rPh>
    <rPh sb="5" eb="6">
      <t>イタ</t>
    </rPh>
    <phoneticPr fontId="20"/>
  </si>
  <si>
    <t>取り付けの状況</t>
    <rPh sb="0" eb="1">
      <t>ト</t>
    </rPh>
    <rPh sb="2" eb="3">
      <t>ツ</t>
    </rPh>
    <rPh sb="5" eb="7">
      <t>ジョウキョウ</t>
    </rPh>
    <phoneticPr fontId="20"/>
  </si>
  <si>
    <t>目視及び触診により確認する。</t>
    <rPh sb="0" eb="2">
      <t>モクシ</t>
    </rPh>
    <rPh sb="2" eb="3">
      <t>オヨ</t>
    </rPh>
    <rPh sb="4" eb="6">
      <t>ショクシン</t>
    </rPh>
    <rPh sb="9" eb="11">
      <t>カクニン</t>
    </rPh>
    <phoneticPr fontId="20"/>
  </si>
  <si>
    <t>取り付けが強固でないこと。</t>
    <rPh sb="0" eb="1">
      <t>ト</t>
    </rPh>
    <rPh sb="2" eb="3">
      <t>ツ</t>
    </rPh>
    <rPh sb="5" eb="7">
      <t>キョウコ</t>
    </rPh>
    <phoneticPr fontId="20"/>
  </si>
  <si>
    <t>著しい変形、破損、錆、腐食があること。</t>
    <rPh sb="0" eb="1">
      <t>イチジル</t>
    </rPh>
    <rPh sb="3" eb="5">
      <t>ヘンケイ</t>
    </rPh>
    <rPh sb="6" eb="8">
      <t>ハソン</t>
    </rPh>
    <rPh sb="9" eb="10">
      <t>サビ</t>
    </rPh>
    <rPh sb="11" eb="13">
      <t>フショク</t>
    </rPh>
    <phoneticPr fontId="20"/>
  </si>
  <si>
    <t>かご床面からつま先保護板直線部までの長さを巻き尺等により測定する。</t>
    <rPh sb="2" eb="4">
      <t>ユカメン</t>
    </rPh>
    <rPh sb="8" eb="12">
      <t>サキホゴイタ</t>
    </rPh>
    <rPh sb="12" eb="14">
      <t>チョクセン</t>
    </rPh>
    <rPh sb="14" eb="15">
      <t>ブ</t>
    </rPh>
    <rPh sb="18" eb="19">
      <t>ナガ</t>
    </rPh>
    <rPh sb="21" eb="22">
      <t>マ</t>
    </rPh>
    <rPh sb="23" eb="24">
      <t>ジャク</t>
    </rPh>
    <rPh sb="24" eb="25">
      <t>トウ</t>
    </rPh>
    <rPh sb="28" eb="30">
      <t>ソクテイ</t>
    </rPh>
    <phoneticPr fontId="20"/>
  </si>
  <si>
    <t>所定の長さ以上でないこと。</t>
    <rPh sb="0" eb="2">
      <t>ショテイ</t>
    </rPh>
    <rPh sb="3" eb="4">
      <t>ナガ</t>
    </rPh>
    <rPh sb="5" eb="7">
      <t>イジョウ</t>
    </rPh>
    <phoneticPr fontId="20"/>
  </si>
  <si>
    <t>測定値を入力すると自動で判定される。</t>
    <rPh sb="0" eb="2">
      <t>ソクテイ</t>
    </rPh>
    <rPh sb="2" eb="3">
      <t>チ</t>
    </rPh>
    <rPh sb="4" eb="6">
      <t>ニュウリョク</t>
    </rPh>
    <rPh sb="9" eb="11">
      <t>ジドウ</t>
    </rPh>
    <rPh sb="12" eb="14">
      <t>ハンテイ</t>
    </rPh>
    <phoneticPr fontId="20"/>
  </si>
  <si>
    <t>有効長さ：</t>
    <rPh sb="0" eb="2">
      <t>ユウコウ</t>
    </rPh>
    <rPh sb="2" eb="3">
      <t>ナガ</t>
    </rPh>
    <phoneticPr fontId="20"/>
  </si>
  <si>
    <t>cm</t>
    <phoneticPr fontId="20"/>
  </si>
  <si>
    <r>
      <t>c</t>
    </r>
    <r>
      <rPr>
        <sz val="11"/>
        <rFont val="ＭＳ Ｐゴシック"/>
        <family val="3"/>
        <charset val="128"/>
      </rPr>
      <t>m</t>
    </r>
    <phoneticPr fontId="20"/>
  </si>
  <si>
    <t>システムの機能検査</t>
    <rPh sb="5" eb="7">
      <t>キノウ</t>
    </rPh>
    <rPh sb="7" eb="9">
      <t>ケンサ</t>
    </rPh>
    <phoneticPr fontId="20"/>
  </si>
  <si>
    <t>検査手順に従い、戸開走行状態を模擬し、戸開走行判定にて待機型ブレーキが作動、制止することを確認する。その後停止距離を測定する。</t>
    <rPh sb="0" eb="2">
      <t>ケンサ</t>
    </rPh>
    <rPh sb="2" eb="4">
      <t>テジュン</t>
    </rPh>
    <rPh sb="5" eb="6">
      <t>シタガ</t>
    </rPh>
    <rPh sb="8" eb="9">
      <t>ト</t>
    </rPh>
    <rPh sb="9" eb="10">
      <t>カイ</t>
    </rPh>
    <rPh sb="10" eb="12">
      <t>ソウコウ</t>
    </rPh>
    <rPh sb="12" eb="14">
      <t>ジョウタイ</t>
    </rPh>
    <rPh sb="15" eb="17">
      <t>モギ</t>
    </rPh>
    <rPh sb="19" eb="20">
      <t>ト</t>
    </rPh>
    <rPh sb="20" eb="21">
      <t>カイ</t>
    </rPh>
    <rPh sb="21" eb="23">
      <t>ソウコウ</t>
    </rPh>
    <rPh sb="23" eb="25">
      <t>ハンテイ</t>
    </rPh>
    <rPh sb="27" eb="29">
      <t>タイキ</t>
    </rPh>
    <rPh sb="29" eb="30">
      <t>ガタ</t>
    </rPh>
    <rPh sb="35" eb="37">
      <t>サドウ</t>
    </rPh>
    <rPh sb="38" eb="40">
      <t>セイシ</t>
    </rPh>
    <rPh sb="45" eb="47">
      <t>カクニン</t>
    </rPh>
    <rPh sb="52" eb="53">
      <t>ゴ</t>
    </rPh>
    <rPh sb="53" eb="55">
      <t>テイシ</t>
    </rPh>
    <rPh sb="55" eb="57">
      <t>キョリ</t>
    </rPh>
    <rPh sb="58" eb="60">
      <t>ソクテイ</t>
    </rPh>
    <phoneticPr fontId="20"/>
  </si>
  <si>
    <t>前回停止距離及び停止距離を入力すると自動で判定される。</t>
    <rPh sb="0" eb="2">
      <t>ゼンカイ</t>
    </rPh>
    <rPh sb="2" eb="4">
      <t>テイシ</t>
    </rPh>
    <rPh sb="4" eb="6">
      <t>キョリ</t>
    </rPh>
    <rPh sb="6" eb="7">
      <t>オヨ</t>
    </rPh>
    <rPh sb="8" eb="10">
      <t>テイシ</t>
    </rPh>
    <rPh sb="10" eb="12">
      <t>キョリ</t>
    </rPh>
    <rPh sb="13" eb="15">
      <t>ニュウリョク</t>
    </rPh>
    <rPh sb="18" eb="20">
      <t>ジドウ</t>
    </rPh>
    <rPh sb="21" eb="23">
      <t>ハンテイ</t>
    </rPh>
    <phoneticPr fontId="20"/>
  </si>
  <si>
    <t>前回停止距離</t>
    <rPh sb="0" eb="2">
      <t>ゼンカイ</t>
    </rPh>
    <rPh sb="2" eb="4">
      <t>テイシ</t>
    </rPh>
    <rPh sb="4" eb="6">
      <t>キョリ</t>
    </rPh>
    <phoneticPr fontId="20"/>
  </si>
  <si>
    <t>・特定距離感知装置が感知しないこと。</t>
    <rPh sb="1" eb="3">
      <t>トクテイ</t>
    </rPh>
    <rPh sb="3" eb="5">
      <t>キョリ</t>
    </rPh>
    <rPh sb="5" eb="7">
      <t>カンチ</t>
    </rPh>
    <rPh sb="7" eb="9">
      <t>ソウチ</t>
    </rPh>
    <rPh sb="10" eb="12">
      <t>カンチ</t>
    </rPh>
    <phoneticPr fontId="20"/>
  </si>
  <si>
    <t>停止距離</t>
    <rPh sb="0" eb="2">
      <t>テイシ</t>
    </rPh>
    <rPh sb="2" eb="4">
      <t>キョリ</t>
    </rPh>
    <phoneticPr fontId="20"/>
  </si>
  <si>
    <t>・制止しないこと。</t>
    <rPh sb="1" eb="3">
      <t>セイシ</t>
    </rPh>
    <phoneticPr fontId="20"/>
  </si>
  <si>
    <t>・制止距離の年次変化量が著しいこと。</t>
    <rPh sb="1" eb="3">
      <t>セイシ</t>
    </rPh>
    <rPh sb="3" eb="5">
      <t>キョリ</t>
    </rPh>
    <rPh sb="6" eb="8">
      <t>ネンジ</t>
    </rPh>
    <rPh sb="8" eb="10">
      <t>ヘンカ</t>
    </rPh>
    <rPh sb="10" eb="11">
      <t>リョウ</t>
    </rPh>
    <rPh sb="12" eb="13">
      <t>イチジル</t>
    </rPh>
    <phoneticPr fontId="20"/>
  </si>
  <si>
    <t>規定距離：</t>
    <rPh sb="0" eb="2">
      <t>キテイ</t>
    </rPh>
    <rPh sb="2" eb="4">
      <t>キョリ</t>
    </rPh>
    <phoneticPr fontId="20"/>
  </si>
  <si>
    <t>上記の戸開走行保護装置が作動した時、電動機電源及び待機型ブレーキ電源の遮断を確認する。</t>
    <rPh sb="0" eb="2">
      <t>ジョウキ</t>
    </rPh>
    <rPh sb="3" eb="4">
      <t>ト</t>
    </rPh>
    <rPh sb="4" eb="5">
      <t>カイ</t>
    </rPh>
    <rPh sb="5" eb="7">
      <t>ソウコウ</t>
    </rPh>
    <rPh sb="7" eb="9">
      <t>ホゴ</t>
    </rPh>
    <rPh sb="9" eb="11">
      <t>ソウチ</t>
    </rPh>
    <rPh sb="12" eb="14">
      <t>サドウ</t>
    </rPh>
    <rPh sb="16" eb="17">
      <t>トキ</t>
    </rPh>
    <rPh sb="18" eb="21">
      <t>デンドウキ</t>
    </rPh>
    <rPh sb="21" eb="23">
      <t>デンゲン</t>
    </rPh>
    <rPh sb="23" eb="24">
      <t>オヨ</t>
    </rPh>
    <rPh sb="25" eb="27">
      <t>タイキ</t>
    </rPh>
    <rPh sb="27" eb="28">
      <t>ガタ</t>
    </rPh>
    <rPh sb="32" eb="34">
      <t>デンゲン</t>
    </rPh>
    <rPh sb="35" eb="37">
      <t>シャダン</t>
    </rPh>
    <rPh sb="38" eb="40">
      <t>カクニン</t>
    </rPh>
    <phoneticPr fontId="20"/>
  </si>
  <si>
    <t>電動機電源及び待機型ブレーキ電源が遮断しないこと。</t>
    <rPh sb="0" eb="3">
      <t>デンドウキ</t>
    </rPh>
    <rPh sb="3" eb="5">
      <t>デンゲン</t>
    </rPh>
    <rPh sb="5" eb="6">
      <t>オヨ</t>
    </rPh>
    <rPh sb="7" eb="9">
      <t>タイキ</t>
    </rPh>
    <rPh sb="9" eb="10">
      <t>ガタ</t>
    </rPh>
    <rPh sb="14" eb="16">
      <t>デンゲン</t>
    </rPh>
    <rPh sb="17" eb="19">
      <t>シャダン</t>
    </rPh>
    <phoneticPr fontId="20"/>
  </si>
  <si>
    <t>上記(1)～(9)の検査結果で｢否｣又は別記第一号2－(3)･3－(3)･4－(11)の検査結果で｢要是正｣又は｢要重点点検｣の判定がある場合は､別記第一号2－(9)｢戸開走行保護装置｣の検査結果を｢要是正｣又は｢要重点点検｣と判定する｡</t>
    <rPh sb="0" eb="2">
      <t>ジョウキ</t>
    </rPh>
    <rPh sb="10" eb="12">
      <t>ケンサ</t>
    </rPh>
    <rPh sb="12" eb="14">
      <t>ケッカ</t>
    </rPh>
    <rPh sb="16" eb="17">
      <t>イナ</t>
    </rPh>
    <rPh sb="18" eb="19">
      <t>マタ</t>
    </rPh>
    <rPh sb="20" eb="22">
      <t>ベッキ</t>
    </rPh>
    <rPh sb="22" eb="23">
      <t>ダイ</t>
    </rPh>
    <rPh sb="23" eb="25">
      <t>イチゴウ</t>
    </rPh>
    <rPh sb="44" eb="46">
      <t>ケンサ</t>
    </rPh>
    <rPh sb="46" eb="48">
      <t>ケッカ</t>
    </rPh>
    <rPh sb="50" eb="51">
      <t>ヨウ</t>
    </rPh>
    <rPh sb="51" eb="53">
      <t>ゼセイ</t>
    </rPh>
    <rPh sb="54" eb="55">
      <t>マタ</t>
    </rPh>
    <rPh sb="57" eb="58">
      <t>ヨウ</t>
    </rPh>
    <rPh sb="58" eb="60">
      <t>ジュウテン</t>
    </rPh>
    <rPh sb="60" eb="62">
      <t>テンケン</t>
    </rPh>
    <rPh sb="64" eb="66">
      <t>ハンテイ</t>
    </rPh>
    <rPh sb="69" eb="71">
      <t>バアイ</t>
    </rPh>
    <rPh sb="73" eb="75">
      <t>ベッキ</t>
    </rPh>
    <rPh sb="75" eb="76">
      <t>ダイ</t>
    </rPh>
    <rPh sb="76" eb="78">
      <t>イチゴウ</t>
    </rPh>
    <rPh sb="84" eb="85">
      <t>ト</t>
    </rPh>
    <rPh sb="85" eb="86">
      <t>カイ</t>
    </rPh>
    <rPh sb="86" eb="88">
      <t>ソウコウ</t>
    </rPh>
    <rPh sb="88" eb="90">
      <t>ホゴ</t>
    </rPh>
    <rPh sb="90" eb="92">
      <t>ソウチ</t>
    </rPh>
    <rPh sb="94" eb="96">
      <t>ケンサ</t>
    </rPh>
    <rPh sb="96" eb="98">
      <t>ケッカ</t>
    </rPh>
    <rPh sb="100" eb="101">
      <t>ヨウ</t>
    </rPh>
    <rPh sb="101" eb="103">
      <t>ゼセイ</t>
    </rPh>
    <rPh sb="104" eb="105">
      <t>マタ</t>
    </rPh>
    <rPh sb="107" eb="108">
      <t>ヨウ</t>
    </rPh>
    <rPh sb="108" eb="110">
      <t>ジュウテン</t>
    </rPh>
    <rPh sb="110" eb="112">
      <t>テンケン</t>
    </rPh>
    <rPh sb="114" eb="116">
      <t>ハンテイ</t>
    </rPh>
    <phoneticPr fontId="20"/>
  </si>
  <si>
    <t>待機型ブレーキパッドの写真</t>
    <rPh sb="0" eb="2">
      <t>タイキ</t>
    </rPh>
    <rPh sb="2" eb="3">
      <t>ガタ</t>
    </rPh>
    <rPh sb="11" eb="13">
      <t>シャシン</t>
    </rPh>
    <phoneticPr fontId="20"/>
  </si>
  <si>
    <t>写真貼り付け</t>
    <rPh sb="0" eb="2">
      <t>シャシン</t>
    </rPh>
    <rPh sb="2" eb="3">
      <t>ハ</t>
    </rPh>
    <rPh sb="4" eb="5">
      <t>ツ</t>
    </rPh>
    <phoneticPr fontId="20"/>
  </si>
  <si>
    <t>特記事項</t>
    <rPh sb="0" eb="2">
      <t>トッキ</t>
    </rPh>
    <rPh sb="2" eb="4">
      <t>ジコウ</t>
    </rPh>
    <phoneticPr fontId="20"/>
  </si>
  <si>
    <t>番号</t>
    <rPh sb="0" eb="2">
      <t>バンゴウ</t>
    </rPh>
    <phoneticPr fontId="20"/>
  </si>
  <si>
    <t>指摘の具体的内容等</t>
    <rPh sb="0" eb="2">
      <t>シテキ</t>
    </rPh>
    <rPh sb="3" eb="5">
      <t>グタイ</t>
    </rPh>
    <rPh sb="5" eb="6">
      <t>テキ</t>
    </rPh>
    <rPh sb="6" eb="8">
      <t>ナイヨウ</t>
    </rPh>
    <rPh sb="8" eb="9">
      <t>トウ</t>
    </rPh>
    <phoneticPr fontId="20"/>
  </si>
  <si>
    <t>改善策の具体的内容等</t>
    <rPh sb="0" eb="2">
      <t>カイゼン</t>
    </rPh>
    <rPh sb="2" eb="3">
      <t>サク</t>
    </rPh>
    <rPh sb="4" eb="7">
      <t>グタイテキ</t>
    </rPh>
    <rPh sb="7" eb="9">
      <t>ナイヨウ</t>
    </rPh>
    <rPh sb="9" eb="10">
      <t>トウ</t>
    </rPh>
    <phoneticPr fontId="20"/>
  </si>
  <si>
    <t>改善(予
定)年月</t>
    <rPh sb="0" eb="2">
      <t>カイゼン</t>
    </rPh>
    <rPh sb="3" eb="4">
      <t>ヨ</t>
    </rPh>
    <rPh sb="5" eb="6">
      <t>サダム</t>
    </rPh>
    <rPh sb="7" eb="9">
      <t>ネンゲツ</t>
    </rPh>
    <phoneticPr fontId="20"/>
  </si>
  <si>
    <t>型式（名称）</t>
    <rPh sb="0" eb="2">
      <t>カタシキ</t>
    </rPh>
    <rPh sb="3" eb="5">
      <t>メイショウ</t>
    </rPh>
    <phoneticPr fontId="20"/>
  </si>
  <si>
    <t>電磁接触器</t>
    <phoneticPr fontId="20"/>
  </si>
  <si>
    <t>つま先保護板</t>
    <phoneticPr fontId="20"/>
  </si>
  <si>
    <t>(7)</t>
    <phoneticPr fontId="20"/>
  </si>
  <si>
    <t>(8)</t>
    <phoneticPr fontId="20"/>
  </si>
  <si>
    <t>(9)</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</si>
</sst>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5"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b/>
      <sz val="10"/>
      <name val="ＭＳ Ｐゴシック"/>
      <family val="3"/>
      <charset val="128"/>
    </font>
    <font>
      <b/>
      <sz val="12"/>
      <name val="ＭＳ Ｐゴシック"/>
      <family val="3"/>
      <charset val="128"/>
    </font>
    <font>
      <b/>
      <sz val="9"/>
      <color indexed="81"/>
      <name val="ＭＳ Ｐゴシック"/>
      <family val="3"/>
      <charset val="128"/>
    </font>
    <font>
      <sz val="11"/>
      <color theme="1"/>
      <name val="ＭＳ Ｐゴシック"/>
      <family val="2"/>
      <scheme val="minor"/>
    </font>
    <font>
      <sz val="6"/>
      <name val="ＭＳ Ｐゴシック"/>
      <family val="3"/>
      <charset val="128"/>
      <scheme val="minor"/>
    </font>
    <font>
      <sz val="9"/>
      <color rgb="FFFF0000"/>
      <name val="ＭＳ Ｐゴシック"/>
      <family val="3"/>
      <charset val="128"/>
    </font>
    <font>
      <sz val="9"/>
      <name val="ＭＳ Ｐゴシック"/>
      <family val="3"/>
      <charset val="128"/>
      <scheme val="minor"/>
    </font>
    <font>
      <sz val="9"/>
      <color theme="1"/>
      <name val="ＭＳ Ｐゴシック"/>
      <family val="3"/>
      <charset val="128"/>
    </font>
    <font>
      <sz val="9"/>
      <color theme="1"/>
      <name val="ＭＳ Ｐゴシック"/>
      <family val="3"/>
      <charset val="128"/>
      <scheme val="minor"/>
    </font>
    <font>
      <sz val="8.5"/>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45">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28" fillId="0" borderId="0"/>
    <xf numFmtId="0" fontId="28" fillId="0" borderId="0"/>
  </cellStyleXfs>
  <cellXfs count="347">
    <xf numFmtId="0" fontId="0" fillId="0" borderId="0" xfId="0">
      <alignment vertical="center"/>
    </xf>
    <xf numFmtId="0" fontId="1" fillId="0" borderId="0" xfId="0" applyFont="1" applyFill="1">
      <alignment vertical="center"/>
    </xf>
    <xf numFmtId="0" fontId="22" fillId="0" borderId="0" xfId="0" applyFont="1" applyFill="1">
      <alignment vertical="center"/>
    </xf>
    <xf numFmtId="0" fontId="1" fillId="0" borderId="12" xfId="0" applyFont="1" applyFill="1" applyBorder="1">
      <alignment vertical="center"/>
    </xf>
    <xf numFmtId="0" fontId="0" fillId="0" borderId="12" xfId="0" applyFill="1" applyBorder="1" applyAlignment="1">
      <alignment horizontal="center" vertical="center"/>
    </xf>
    <xf numFmtId="0" fontId="0" fillId="0" borderId="20" xfId="0" applyFill="1" applyBorder="1">
      <alignment vertical="center"/>
    </xf>
    <xf numFmtId="49" fontId="7" fillId="0" borderId="12" xfId="0" applyNumberFormat="1" applyFont="1" applyFill="1" applyBorder="1">
      <alignment vertical="center"/>
    </xf>
    <xf numFmtId="0" fontId="0" fillId="0" borderId="12" xfId="0" applyFill="1" applyBorder="1">
      <alignment vertical="center"/>
    </xf>
    <xf numFmtId="0" fontId="7" fillId="0" borderId="0" xfId="0" applyFont="1" applyFill="1" applyProtection="1">
      <alignment vertical="center"/>
      <protection locked="0"/>
    </xf>
    <xf numFmtId="0" fontId="22" fillId="0" borderId="20" xfId="0" applyFont="1" applyFill="1" applyBorder="1" applyAlignment="1">
      <alignment vertical="center" wrapText="1"/>
    </xf>
    <xf numFmtId="0" fontId="0" fillId="0" borderId="0" xfId="0" applyFill="1">
      <alignment vertical="center"/>
    </xf>
    <xf numFmtId="49" fontId="0" fillId="0" borderId="12" xfId="0" applyNumberFormat="1" applyFill="1" applyBorder="1">
      <alignment vertical="center"/>
    </xf>
    <xf numFmtId="0" fontId="22" fillId="0" borderId="12" xfId="0" applyFont="1" applyFill="1" applyBorder="1">
      <alignment vertical="center"/>
    </xf>
    <xf numFmtId="0" fontId="22" fillId="0" borderId="0" xfId="0" applyFont="1" applyFill="1" applyAlignment="1">
      <alignment horizontal="left" vertical="center"/>
    </xf>
    <xf numFmtId="0" fontId="22" fillId="0" borderId="20" xfId="0" applyFont="1" applyFill="1" applyBorder="1" applyAlignment="1">
      <alignment horizontal="center" vertical="center"/>
    </xf>
    <xf numFmtId="49" fontId="22" fillId="0" borderId="12" xfId="0" applyNumberFormat="1" applyFont="1" applyFill="1" applyBorder="1">
      <alignment vertical="center"/>
    </xf>
    <xf numFmtId="0" fontId="22" fillId="0" borderId="12" xfId="0" applyFont="1" applyFill="1" applyBorder="1" applyAlignment="1">
      <alignment horizontal="left" vertical="center"/>
    </xf>
    <xf numFmtId="0" fontId="30" fillId="0" borderId="12" xfId="0" applyFont="1" applyFill="1" applyBorder="1" applyAlignment="1">
      <alignment vertical="center" wrapText="1"/>
    </xf>
    <xf numFmtId="0" fontId="30" fillId="0" borderId="12" xfId="0" applyFont="1" applyFill="1" applyBorder="1">
      <alignment vertical="center"/>
    </xf>
    <xf numFmtId="0" fontId="22" fillId="0" borderId="12" xfId="0" applyFont="1" applyFill="1" applyBorder="1" applyAlignment="1">
      <alignment horizontal="left" vertical="center" wrapText="1"/>
    </xf>
    <xf numFmtId="0" fontId="31" fillId="0" borderId="12" xfId="0" applyFont="1" applyFill="1" applyBorder="1">
      <alignment vertical="center"/>
    </xf>
    <xf numFmtId="0" fontId="22" fillId="0" borderId="12" xfId="0" applyFont="1" applyFill="1" applyBorder="1" applyAlignment="1">
      <alignment vertical="center" wrapText="1"/>
    </xf>
    <xf numFmtId="0" fontId="32" fillId="0" borderId="12" xfId="0" applyFont="1" applyFill="1" applyBorder="1">
      <alignment vertical="center"/>
    </xf>
    <xf numFmtId="0" fontId="33" fillId="0" borderId="24" xfId="0" applyFont="1" applyFill="1" applyBorder="1">
      <alignment vertical="center"/>
    </xf>
    <xf numFmtId="0" fontId="33" fillId="0" borderId="12" xfId="0" applyFont="1" applyFill="1" applyBorder="1">
      <alignment vertical="center"/>
    </xf>
    <xf numFmtId="0" fontId="30" fillId="0" borderId="0" xfId="0" applyFont="1" applyFill="1">
      <alignment vertical="center"/>
    </xf>
    <xf numFmtId="0" fontId="1" fillId="0" borderId="0" xfId="0" applyFont="1" applyFill="1" applyProtection="1">
      <alignment vertical="center"/>
      <protection hidden="1"/>
    </xf>
    <xf numFmtId="0" fontId="1" fillId="0" borderId="0" xfId="0" applyFont="1" applyFill="1" applyAlignment="1" applyProtection="1">
      <alignment horizontal="center" vertical="center"/>
      <protection hidden="1"/>
    </xf>
    <xf numFmtId="0" fontId="25" fillId="0" borderId="0" xfId="0" applyFont="1" applyFill="1" applyProtection="1">
      <alignment vertical="center"/>
      <protection hidden="1"/>
    </xf>
    <xf numFmtId="0" fontId="25" fillId="0" borderId="0" xfId="0" applyFont="1" applyFill="1" applyAlignment="1" applyProtection="1">
      <alignment horizontal="center" vertical="center"/>
      <protection hidden="1"/>
    </xf>
    <xf numFmtId="0" fontId="0" fillId="0" borderId="0" xfId="0" applyFill="1" applyAlignment="1" applyProtection="1">
      <protection hidden="1"/>
    </xf>
    <xf numFmtId="0" fontId="7" fillId="0" borderId="0" xfId="0" applyFont="1" applyFill="1" applyProtection="1">
      <alignment vertical="center"/>
      <protection hidden="1"/>
    </xf>
    <xf numFmtId="0" fontId="0" fillId="0" borderId="13" xfId="0" applyFill="1" applyBorder="1" applyAlignment="1" applyProtection="1">
      <protection hidden="1"/>
    </xf>
    <xf numFmtId="0" fontId="1" fillId="0" borderId="13" xfId="0" applyFont="1" applyFill="1" applyBorder="1" applyAlignment="1" applyProtection="1">
      <alignment horizontal="center" vertical="center"/>
      <protection hidden="1"/>
    </xf>
    <xf numFmtId="0" fontId="23" fillId="0" borderId="0" xfId="0" applyFont="1" applyFill="1" applyProtection="1">
      <alignment vertical="center"/>
      <protection hidden="1"/>
    </xf>
    <xf numFmtId="0" fontId="22" fillId="0" borderId="0" xfId="0" applyFont="1" applyFill="1" applyProtection="1">
      <alignment vertical="center"/>
      <protection hidden="1"/>
    </xf>
    <xf numFmtId="0" fontId="7" fillId="0" borderId="0" xfId="0" applyFont="1" applyFill="1" applyProtection="1">
      <alignment vertical="center"/>
      <protection locked="0" hidden="1"/>
    </xf>
    <xf numFmtId="0" fontId="22" fillId="0" borderId="11" xfId="0" applyFont="1" applyFill="1" applyBorder="1" applyProtection="1">
      <alignment vertical="center"/>
      <protection hidden="1"/>
    </xf>
    <xf numFmtId="0" fontId="22" fillId="0" borderId="15" xfId="0" applyFont="1" applyFill="1" applyBorder="1" applyProtection="1">
      <alignment vertical="center"/>
      <protection hidden="1"/>
    </xf>
    <xf numFmtId="0" fontId="22" fillId="0" borderId="13" xfId="0" applyFont="1" applyFill="1" applyBorder="1" applyProtection="1">
      <alignment vertical="center"/>
      <protection hidden="1"/>
    </xf>
    <xf numFmtId="0" fontId="22" fillId="0" borderId="16" xfId="0" applyFont="1" applyFill="1" applyBorder="1" applyProtection="1">
      <alignment vertical="center"/>
      <protection hidden="1"/>
    </xf>
    <xf numFmtId="0" fontId="22" fillId="0" borderId="17" xfId="0" applyFont="1" applyFill="1" applyBorder="1" applyProtection="1">
      <alignment vertical="center"/>
      <protection hidden="1"/>
    </xf>
    <xf numFmtId="0" fontId="22" fillId="0" borderId="14" xfId="0" applyFont="1" applyFill="1" applyBorder="1" applyProtection="1">
      <alignment vertical="center"/>
      <protection hidden="1"/>
    </xf>
    <xf numFmtId="0" fontId="22" fillId="0" borderId="18" xfId="0" applyFont="1" applyFill="1" applyBorder="1" applyProtection="1">
      <alignment vertical="center"/>
      <protection hidden="1"/>
    </xf>
    <xf numFmtId="0" fontId="22" fillId="0" borderId="10" xfId="0" applyFont="1" applyFill="1" applyBorder="1" applyProtection="1">
      <alignment vertical="center"/>
      <protection hidden="1"/>
    </xf>
    <xf numFmtId="0" fontId="22" fillId="0" borderId="0" xfId="0" applyFont="1" applyFill="1" applyAlignment="1" applyProtection="1">
      <alignment vertical="center" wrapText="1"/>
      <protection hidden="1"/>
    </xf>
    <xf numFmtId="0" fontId="22" fillId="0" borderId="10" xfId="0" applyFont="1" applyFill="1" applyBorder="1" applyAlignment="1" applyProtection="1">
      <alignment vertical="center" wrapText="1"/>
      <protection hidden="1"/>
    </xf>
    <xf numFmtId="0" fontId="22" fillId="0" borderId="11" xfId="0" applyFont="1" applyFill="1" applyBorder="1" applyAlignment="1" applyProtection="1">
      <alignment horizontal="center" vertical="center"/>
      <protection hidden="1"/>
    </xf>
    <xf numFmtId="0" fontId="22" fillId="0" borderId="0" xfId="0" applyFont="1" applyFill="1" applyAlignment="1" applyProtection="1">
      <alignment horizontal="center" vertical="center"/>
      <protection hidden="1"/>
    </xf>
    <xf numFmtId="0" fontId="22" fillId="0" borderId="10" xfId="0" applyFont="1" applyFill="1" applyBorder="1" applyAlignment="1" applyProtection="1">
      <alignment horizontal="center" vertical="center"/>
      <protection hidden="1"/>
    </xf>
    <xf numFmtId="0" fontId="22" fillId="0" borderId="13" xfId="0" applyFont="1" applyFill="1" applyBorder="1" applyAlignment="1" applyProtection="1">
      <alignment vertical="center" wrapText="1"/>
      <protection hidden="1"/>
    </xf>
    <xf numFmtId="0" fontId="1" fillId="0" borderId="11" xfId="0" applyFont="1" applyFill="1" applyBorder="1" applyAlignment="1" applyProtection="1">
      <alignment horizontal="center" vertical="center"/>
      <protection hidden="1"/>
    </xf>
    <xf numFmtId="0" fontId="1" fillId="0" borderId="10" xfId="0" applyFont="1" applyFill="1" applyBorder="1" applyAlignment="1" applyProtection="1">
      <alignment horizontal="center" vertical="center"/>
      <protection hidden="1"/>
    </xf>
    <xf numFmtId="0" fontId="1" fillId="0" borderId="15" xfId="0" applyFont="1" applyFill="1" applyBorder="1" applyProtection="1">
      <alignment vertical="center"/>
      <protection hidden="1"/>
    </xf>
    <xf numFmtId="0" fontId="1" fillId="0" borderId="13" xfId="0" applyFont="1" applyFill="1" applyBorder="1" applyProtection="1">
      <alignment vertical="center"/>
      <protection hidden="1"/>
    </xf>
    <xf numFmtId="0" fontId="1" fillId="0" borderId="14" xfId="0" applyFont="1" applyFill="1" applyBorder="1" applyProtection="1">
      <alignment vertical="center"/>
      <protection hidden="1"/>
    </xf>
    <xf numFmtId="0" fontId="1" fillId="0" borderId="10" xfId="0" applyFont="1" applyFill="1" applyBorder="1" applyProtection="1">
      <alignment vertical="center"/>
      <protection hidden="1"/>
    </xf>
    <xf numFmtId="0" fontId="1" fillId="0" borderId="16" xfId="0" applyFont="1" applyFill="1" applyBorder="1" applyProtection="1">
      <alignment vertical="center"/>
      <protection hidden="1"/>
    </xf>
    <xf numFmtId="0" fontId="22" fillId="0" borderId="19" xfId="0" applyFont="1" applyFill="1" applyBorder="1" applyProtection="1">
      <alignment vertical="center"/>
      <protection hidden="1"/>
    </xf>
    <xf numFmtId="0" fontId="22" fillId="0" borderId="13" xfId="0" applyFont="1" applyFill="1" applyBorder="1" applyProtection="1">
      <alignment vertical="center"/>
      <protection locked="0" hidden="1"/>
    </xf>
    <xf numFmtId="0" fontId="22" fillId="0" borderId="0" xfId="0" applyFont="1" applyFill="1" applyAlignment="1" applyProtection="1">
      <alignment horizontal="left" vertical="center"/>
      <protection hidden="1"/>
    </xf>
    <xf numFmtId="0" fontId="22" fillId="0" borderId="0" xfId="0" applyFont="1" applyFill="1" applyAlignment="1" applyProtection="1">
      <protection hidden="1"/>
    </xf>
    <xf numFmtId="0" fontId="26" fillId="0" borderId="0" xfId="0" applyFont="1" applyFill="1" applyProtection="1">
      <alignment vertical="center"/>
      <protection hidden="1"/>
    </xf>
    <xf numFmtId="0" fontId="22" fillId="0" borderId="11" xfId="0" applyFont="1" applyFill="1" applyBorder="1" applyAlignment="1" applyProtection="1">
      <alignment horizontal="left" vertical="center"/>
      <protection hidden="1"/>
    </xf>
    <xf numFmtId="0" fontId="22" fillId="0" borderId="0" xfId="0" applyFont="1" applyFill="1" applyAlignment="1" applyProtection="1">
      <alignment horizontal="left" vertical="center"/>
      <protection hidden="1"/>
    </xf>
    <xf numFmtId="0" fontId="22" fillId="0" borderId="10" xfId="0" applyFont="1" applyFill="1" applyBorder="1" applyAlignment="1" applyProtection="1">
      <alignment horizontal="left" vertical="center"/>
      <protection hidden="1"/>
    </xf>
    <xf numFmtId="0" fontId="22" fillId="0" borderId="17" xfId="0" applyFont="1" applyFill="1" applyBorder="1" applyAlignment="1" applyProtection="1">
      <alignment horizontal="left" vertical="center"/>
      <protection hidden="1"/>
    </xf>
    <xf numFmtId="0" fontId="22" fillId="0" borderId="14" xfId="0" applyFont="1" applyFill="1" applyBorder="1" applyAlignment="1" applyProtection="1">
      <alignment horizontal="left" vertical="center"/>
      <protection hidden="1"/>
    </xf>
    <xf numFmtId="0" fontId="22" fillId="0" borderId="18" xfId="0" applyFont="1" applyFill="1" applyBorder="1" applyAlignment="1" applyProtection="1">
      <alignment horizontal="left" vertical="center"/>
      <protection hidden="1"/>
    </xf>
    <xf numFmtId="0" fontId="22" fillId="0" borderId="24"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12" xfId="0" applyFont="1" applyFill="1" applyBorder="1" applyAlignment="1" applyProtection="1">
      <alignment vertical="center"/>
      <protection locked="0" hidden="1"/>
    </xf>
    <xf numFmtId="0" fontId="22" fillId="0" borderId="17" xfId="0" applyFont="1" applyFill="1" applyBorder="1" applyAlignment="1" applyProtection="1">
      <alignment vertical="center" shrinkToFit="1"/>
      <protection hidden="1"/>
    </xf>
    <xf numFmtId="0" fontId="22" fillId="0" borderId="14" xfId="0" applyFont="1" applyFill="1" applyBorder="1" applyAlignment="1" applyProtection="1">
      <alignment vertical="center" shrinkToFit="1"/>
      <protection hidden="1"/>
    </xf>
    <xf numFmtId="0" fontId="22" fillId="0" borderId="18" xfId="0" applyFont="1" applyFill="1" applyBorder="1" applyAlignment="1" applyProtection="1">
      <alignment vertical="center" shrinkToFit="1"/>
      <protection hidden="1"/>
    </xf>
    <xf numFmtId="0" fontId="22" fillId="0" borderId="15" xfId="0" applyFont="1" applyFill="1" applyBorder="1" applyAlignment="1" applyProtection="1">
      <alignment vertical="center" shrinkToFit="1"/>
      <protection hidden="1"/>
    </xf>
    <xf numFmtId="0" fontId="22" fillId="0" borderId="13" xfId="0" applyFont="1" applyFill="1" applyBorder="1" applyAlignment="1" applyProtection="1">
      <alignment vertical="center" shrinkToFit="1"/>
      <protection hidden="1"/>
    </xf>
    <xf numFmtId="0" fontId="22" fillId="0" borderId="16" xfId="0" applyFont="1" applyFill="1" applyBorder="1" applyAlignment="1" applyProtection="1">
      <alignment vertical="center" shrinkToFit="1"/>
      <protection hidden="1"/>
    </xf>
    <xf numFmtId="0" fontId="22" fillId="0" borderId="17" xfId="0" applyFont="1" applyFill="1" applyBorder="1" applyAlignment="1" applyProtection="1">
      <alignment vertical="center" shrinkToFit="1"/>
      <protection locked="0" hidden="1"/>
    </xf>
    <xf numFmtId="0" fontId="1" fillId="0" borderId="14" xfId="0" applyFont="1" applyFill="1" applyBorder="1" applyAlignment="1" applyProtection="1">
      <alignment vertical="center" shrinkToFit="1"/>
      <protection locked="0" hidden="1"/>
    </xf>
    <xf numFmtId="0" fontId="1" fillId="0" borderId="18" xfId="0" applyFont="1" applyFill="1" applyBorder="1" applyAlignment="1" applyProtection="1">
      <alignment vertical="center" shrinkToFit="1"/>
      <protection locked="0" hidden="1"/>
    </xf>
    <xf numFmtId="0" fontId="1" fillId="0" borderId="15" xfId="0" applyFont="1" applyFill="1" applyBorder="1" applyAlignment="1" applyProtection="1">
      <alignment vertical="center" shrinkToFit="1"/>
      <protection locked="0" hidden="1"/>
    </xf>
    <xf numFmtId="0" fontId="1" fillId="0" borderId="13" xfId="0" applyFont="1" applyFill="1" applyBorder="1" applyAlignment="1" applyProtection="1">
      <alignment vertical="center" shrinkToFit="1"/>
      <protection locked="0" hidden="1"/>
    </xf>
    <xf numFmtId="0" fontId="1" fillId="0" borderId="16" xfId="0" applyFont="1" applyFill="1" applyBorder="1" applyAlignment="1" applyProtection="1">
      <alignment vertical="center" shrinkToFit="1"/>
      <protection locked="0" hidden="1"/>
    </xf>
    <xf numFmtId="0" fontId="22" fillId="0" borderId="14" xfId="0" applyFont="1" applyFill="1" applyBorder="1" applyAlignment="1" applyProtection="1">
      <alignment vertical="center" shrinkToFit="1"/>
      <protection locked="0" hidden="1"/>
    </xf>
    <xf numFmtId="0" fontId="22" fillId="0" borderId="18" xfId="0" applyFont="1" applyFill="1" applyBorder="1" applyAlignment="1" applyProtection="1">
      <alignment vertical="center" shrinkToFit="1"/>
      <protection locked="0" hidden="1"/>
    </xf>
    <xf numFmtId="0" fontId="22" fillId="0" borderId="15" xfId="0" applyFont="1" applyFill="1" applyBorder="1" applyAlignment="1" applyProtection="1">
      <alignment vertical="center" shrinkToFit="1"/>
      <protection locked="0" hidden="1"/>
    </xf>
    <xf numFmtId="0" fontId="22" fillId="0" borderId="13" xfId="0" applyFont="1" applyFill="1" applyBorder="1" applyAlignment="1" applyProtection="1">
      <alignment vertical="center" shrinkToFit="1"/>
      <protection locked="0" hidden="1"/>
    </xf>
    <xf numFmtId="0" fontId="22" fillId="0" borderId="16" xfId="0" applyFont="1" applyFill="1" applyBorder="1" applyAlignment="1" applyProtection="1">
      <alignment vertical="center" shrinkToFit="1"/>
      <protection locked="0" hidden="1"/>
    </xf>
    <xf numFmtId="0" fontId="22" fillId="0" borderId="24" xfId="0" applyFont="1" applyFill="1" applyBorder="1" applyAlignment="1" applyProtection="1">
      <alignment vertical="center" shrinkToFit="1"/>
      <protection locked="0" hidden="1"/>
    </xf>
    <xf numFmtId="0" fontId="22" fillId="0" borderId="25" xfId="0" applyFont="1" applyFill="1" applyBorder="1" applyAlignment="1" applyProtection="1">
      <alignment vertical="center" shrinkToFit="1"/>
      <protection locked="0" hidden="1"/>
    </xf>
    <xf numFmtId="0" fontId="22" fillId="0" borderId="12" xfId="0" applyFont="1" applyFill="1" applyBorder="1" applyAlignment="1" applyProtection="1">
      <alignment vertical="center" shrinkToFit="1"/>
      <protection locked="0" hidden="1"/>
    </xf>
    <xf numFmtId="0" fontId="22" fillId="0" borderId="15" xfId="0" applyFont="1" applyFill="1" applyBorder="1" applyAlignment="1" applyProtection="1">
      <alignment horizontal="left" vertical="center"/>
      <protection hidden="1"/>
    </xf>
    <xf numFmtId="0" fontId="22" fillId="0" borderId="13" xfId="0" applyFont="1" applyFill="1" applyBorder="1" applyAlignment="1" applyProtection="1">
      <alignment horizontal="left" vertical="center"/>
      <protection hidden="1"/>
    </xf>
    <xf numFmtId="0" fontId="22" fillId="0" borderId="16" xfId="0" applyFont="1" applyFill="1" applyBorder="1" applyAlignment="1" applyProtection="1">
      <alignment horizontal="left" vertical="center"/>
      <protection hidden="1"/>
    </xf>
    <xf numFmtId="0" fontId="22" fillId="0" borderId="12" xfId="0" applyFont="1" applyFill="1" applyBorder="1" applyAlignment="1" applyProtection="1">
      <alignment vertical="center" wrapText="1"/>
      <protection hidden="1"/>
    </xf>
    <xf numFmtId="0" fontId="22" fillId="0" borderId="12" xfId="0" applyFont="1" applyFill="1" applyBorder="1" applyAlignment="1" applyProtection="1">
      <alignment vertical="center"/>
      <protection hidden="1"/>
    </xf>
    <xf numFmtId="0" fontId="34" fillId="0" borderId="12" xfId="0" applyFont="1" applyFill="1" applyBorder="1" applyAlignment="1" applyProtection="1">
      <alignment horizontal="center" vertical="center" wrapText="1"/>
      <protection hidden="1"/>
    </xf>
    <xf numFmtId="0" fontId="22" fillId="0" borderId="24" xfId="0" applyFont="1" applyFill="1" applyBorder="1" applyAlignment="1" applyProtection="1">
      <alignment horizontal="center" vertical="center"/>
      <protection hidden="1"/>
    </xf>
    <xf numFmtId="0" fontId="22" fillId="0" borderId="26" xfId="0" applyFont="1" applyFill="1" applyBorder="1" applyAlignment="1" applyProtection="1">
      <alignment horizontal="center" vertical="center"/>
      <protection hidden="1"/>
    </xf>
    <xf numFmtId="0" fontId="1" fillId="0" borderId="25" xfId="0" applyFont="1" applyFill="1" applyBorder="1" applyAlignment="1" applyProtection="1">
      <alignment horizontal="center" vertical="center"/>
      <protection hidden="1"/>
    </xf>
    <xf numFmtId="0" fontId="22" fillId="0" borderId="25" xfId="0" applyFont="1" applyFill="1" applyBorder="1" applyAlignment="1" applyProtection="1">
      <alignment horizontal="center" vertical="center"/>
      <protection hidden="1"/>
    </xf>
    <xf numFmtId="0" fontId="34" fillId="0" borderId="14" xfId="0" applyFont="1" applyFill="1" applyBorder="1" applyAlignment="1" applyProtection="1">
      <alignment vertical="center" wrapText="1"/>
      <protection hidden="1"/>
    </xf>
    <xf numFmtId="0" fontId="34" fillId="0" borderId="14" xfId="0" applyFont="1" applyFill="1" applyBorder="1" applyAlignment="1" applyProtection="1">
      <alignment vertical="center"/>
      <protection hidden="1"/>
    </xf>
    <xf numFmtId="0" fontId="34" fillId="0" borderId="18" xfId="0" applyFont="1" applyFill="1" applyBorder="1" applyAlignment="1" applyProtection="1">
      <alignment vertical="center"/>
      <protection hidden="1"/>
    </xf>
    <xf numFmtId="0" fontId="34" fillId="0" borderId="0" xfId="0" applyFont="1" applyFill="1" applyAlignment="1" applyProtection="1">
      <alignment vertical="center"/>
      <protection hidden="1"/>
    </xf>
    <xf numFmtId="0" fontId="34" fillId="0" borderId="10" xfId="0" applyFont="1" applyFill="1" applyBorder="1" applyAlignment="1" applyProtection="1">
      <alignment vertical="center"/>
      <protection hidden="1"/>
    </xf>
    <xf numFmtId="0" fontId="34" fillId="0" borderId="13" xfId="0" applyFont="1" applyFill="1" applyBorder="1" applyAlignment="1" applyProtection="1">
      <alignment vertical="center"/>
      <protection hidden="1"/>
    </xf>
    <xf numFmtId="0" fontId="34" fillId="0" borderId="16" xfId="0" applyFont="1" applyFill="1" applyBorder="1" applyAlignment="1" applyProtection="1">
      <alignment vertical="center"/>
      <protection hidden="1"/>
    </xf>
    <xf numFmtId="0" fontId="22" fillId="0" borderId="11" xfId="0" applyFont="1" applyFill="1" applyBorder="1" applyAlignment="1" applyProtection="1">
      <alignment vertical="center" shrinkToFit="1"/>
      <protection hidden="1"/>
    </xf>
    <xf numFmtId="0" fontId="22" fillId="0" borderId="0" xfId="0" applyFont="1" applyFill="1" applyAlignment="1" applyProtection="1">
      <alignment vertical="center" shrinkToFit="1"/>
      <protection hidden="1"/>
    </xf>
    <xf numFmtId="0" fontId="22" fillId="0" borderId="10" xfId="0" applyFont="1" applyFill="1" applyBorder="1" applyAlignment="1" applyProtection="1">
      <alignment vertical="center" shrinkToFit="1"/>
      <protection hidden="1"/>
    </xf>
    <xf numFmtId="0" fontId="1" fillId="0" borderId="11" xfId="0" applyFont="1" applyFill="1" applyBorder="1" applyAlignment="1" applyProtection="1">
      <alignment vertical="center" shrinkToFit="1"/>
      <protection locked="0" hidden="1"/>
    </xf>
    <xf numFmtId="0" fontId="1" fillId="0" borderId="0" xfId="0" applyFont="1" applyFill="1" applyAlignment="1" applyProtection="1">
      <alignment vertical="center" shrinkToFit="1"/>
      <protection locked="0" hidden="1"/>
    </xf>
    <xf numFmtId="0" fontId="1" fillId="0" borderId="10" xfId="0" applyFont="1" applyFill="1" applyBorder="1" applyAlignment="1" applyProtection="1">
      <alignment vertical="center" shrinkToFit="1"/>
      <protection locked="0" hidden="1"/>
    </xf>
    <xf numFmtId="0" fontId="22" fillId="0" borderId="11" xfId="0" applyFont="1" applyFill="1" applyBorder="1" applyAlignment="1" applyProtection="1">
      <alignment vertical="center" shrinkToFit="1"/>
      <protection locked="0" hidden="1"/>
    </xf>
    <xf numFmtId="0" fontId="22" fillId="0" borderId="0" xfId="0" applyFont="1" applyFill="1" applyAlignment="1" applyProtection="1">
      <alignment vertical="center" shrinkToFit="1"/>
      <protection locked="0" hidden="1"/>
    </xf>
    <xf numFmtId="0" fontId="22" fillId="0" borderId="10" xfId="0" applyFont="1" applyFill="1" applyBorder="1" applyAlignment="1" applyProtection="1">
      <alignment vertical="center" shrinkToFit="1"/>
      <protection locked="0" hidden="1"/>
    </xf>
    <xf numFmtId="0" fontId="22" fillId="0" borderId="26" xfId="0" applyFont="1" applyFill="1" applyBorder="1" applyAlignment="1" applyProtection="1">
      <alignment vertical="center" shrinkToFit="1"/>
      <protection locked="0" hidden="1"/>
    </xf>
    <xf numFmtId="0" fontId="22" fillId="0" borderId="14" xfId="0" applyFont="1" applyFill="1" applyBorder="1" applyAlignment="1" applyProtection="1">
      <alignment horizontal="center" vertical="center"/>
      <protection hidden="1"/>
    </xf>
    <xf numFmtId="0" fontId="22" fillId="0" borderId="17" xfId="0" applyFont="1" applyFill="1" applyBorder="1" applyAlignment="1" applyProtection="1">
      <alignment vertical="center" wrapText="1"/>
      <protection hidden="1"/>
    </xf>
    <xf numFmtId="0" fontId="22" fillId="0" borderId="14" xfId="0" applyFont="1" applyFill="1" applyBorder="1" applyAlignment="1" applyProtection="1">
      <alignment vertical="center" wrapText="1"/>
      <protection hidden="1"/>
    </xf>
    <xf numFmtId="0" fontId="22" fillId="0" borderId="18" xfId="0" applyFont="1" applyFill="1" applyBorder="1" applyAlignment="1" applyProtection="1">
      <alignment vertical="center" wrapText="1"/>
      <protection hidden="1"/>
    </xf>
    <xf numFmtId="0" fontId="22" fillId="0" borderId="11" xfId="0" applyFont="1" applyFill="1" applyBorder="1" applyAlignment="1" applyProtection="1">
      <alignment vertical="center" wrapText="1"/>
      <protection hidden="1"/>
    </xf>
    <xf numFmtId="0" fontId="22" fillId="0" borderId="0" xfId="0" applyFont="1" applyFill="1" applyAlignment="1" applyProtection="1">
      <alignment vertical="center" wrapText="1"/>
      <protection hidden="1"/>
    </xf>
    <xf numFmtId="0" fontId="22" fillId="0" borderId="10" xfId="0" applyFont="1" applyFill="1" applyBorder="1" applyAlignment="1" applyProtection="1">
      <alignment vertical="center" wrapText="1"/>
      <protection hidden="1"/>
    </xf>
    <xf numFmtId="0" fontId="22" fillId="0" borderId="15" xfId="0" applyFont="1" applyFill="1" applyBorder="1" applyAlignment="1" applyProtection="1">
      <alignment vertical="center" wrapText="1"/>
      <protection hidden="1"/>
    </xf>
    <xf numFmtId="0" fontId="22" fillId="0" borderId="13" xfId="0" applyFont="1" applyFill="1" applyBorder="1" applyAlignment="1" applyProtection="1">
      <alignment vertical="center" wrapText="1"/>
      <protection hidden="1"/>
    </xf>
    <xf numFmtId="0" fontId="22" fillId="0" borderId="16" xfId="0" applyFont="1" applyFill="1" applyBorder="1" applyAlignment="1" applyProtection="1">
      <alignment vertical="center" wrapText="1"/>
      <protection hidden="1"/>
    </xf>
    <xf numFmtId="0" fontId="7" fillId="0" borderId="27" xfId="0" applyFont="1" applyFill="1" applyBorder="1" applyAlignment="1" applyProtection="1">
      <alignment horizontal="center" vertical="center"/>
      <protection hidden="1"/>
    </xf>
    <xf numFmtId="0" fontId="1" fillId="0" borderId="12" xfId="0" applyFont="1" applyFill="1" applyBorder="1" applyAlignment="1" applyProtection="1">
      <alignment vertical="center"/>
      <protection hidden="1"/>
    </xf>
    <xf numFmtId="0" fontId="1" fillId="0" borderId="27" xfId="0" applyFont="1" applyFill="1" applyBorder="1" applyAlignment="1" applyProtection="1">
      <alignment vertical="center"/>
      <protection hidden="1"/>
    </xf>
    <xf numFmtId="0" fontId="22" fillId="0" borderId="11" xfId="0" applyFont="1" applyFill="1" applyBorder="1" applyAlignment="1" applyProtection="1">
      <alignment horizontal="center" vertical="center"/>
      <protection hidden="1"/>
    </xf>
    <xf numFmtId="0" fontId="22" fillId="0" borderId="0" xfId="0" applyFont="1" applyFill="1" applyAlignment="1" applyProtection="1">
      <alignment horizontal="center" vertical="center"/>
      <protection hidden="1"/>
    </xf>
    <xf numFmtId="0" fontId="22" fillId="0" borderId="15" xfId="0" applyFont="1" applyFill="1" applyBorder="1" applyAlignment="1" applyProtection="1">
      <alignment horizontal="center" vertical="center"/>
      <protection hidden="1"/>
    </xf>
    <xf numFmtId="0" fontId="22" fillId="0" borderId="13" xfId="0" applyFont="1" applyFill="1" applyBorder="1" applyAlignment="1" applyProtection="1">
      <alignment horizontal="center" vertical="center"/>
      <protection hidden="1"/>
    </xf>
    <xf numFmtId="0" fontId="22" fillId="0" borderId="17" xfId="0" applyFont="1" applyFill="1" applyBorder="1" applyAlignment="1" applyProtection="1">
      <alignment horizontal="center" vertical="center"/>
      <protection hidden="1"/>
    </xf>
    <xf numFmtId="0" fontId="1" fillId="0" borderId="14" xfId="0" applyFont="1" applyFill="1" applyBorder="1" applyAlignment="1" applyProtection="1">
      <alignment vertical="center"/>
      <protection hidden="1"/>
    </xf>
    <xf numFmtId="0" fontId="1" fillId="0" borderId="18" xfId="0" applyFont="1" applyFill="1" applyBorder="1" applyAlignment="1" applyProtection="1">
      <alignment vertical="center"/>
      <protection hidden="1"/>
    </xf>
    <xf numFmtId="0" fontId="1" fillId="0" borderId="11" xfId="0" applyFont="1" applyFill="1" applyBorder="1" applyAlignment="1" applyProtection="1">
      <alignment vertical="center"/>
      <protection hidden="1"/>
    </xf>
    <xf numFmtId="0" fontId="1" fillId="0" borderId="0" xfId="0" applyFont="1" applyFill="1" applyAlignment="1" applyProtection="1">
      <alignment vertical="center"/>
      <protection hidden="1"/>
    </xf>
    <xf numFmtId="0" fontId="1" fillId="0" borderId="10" xfId="0" applyFont="1" applyFill="1" applyBorder="1" applyAlignment="1" applyProtection="1">
      <alignment vertical="center"/>
      <protection hidden="1"/>
    </xf>
    <xf numFmtId="0" fontId="7" fillId="0" borderId="24" xfId="0" applyFont="1" applyFill="1" applyBorder="1" applyAlignment="1" applyProtection="1">
      <alignment horizontal="center" vertical="center"/>
      <protection hidden="1"/>
    </xf>
    <xf numFmtId="0" fontId="1" fillId="0" borderId="24" xfId="0" applyFont="1" applyFill="1" applyBorder="1" applyAlignment="1" applyProtection="1">
      <alignment vertical="center"/>
      <protection hidden="1"/>
    </xf>
    <xf numFmtId="0" fontId="1" fillId="0" borderId="26" xfId="0" applyFont="1" applyFill="1" applyBorder="1" applyAlignment="1" applyProtection="1">
      <alignment vertical="center"/>
      <protection hidden="1"/>
    </xf>
    <xf numFmtId="0" fontId="1" fillId="0" borderId="17" xfId="0" applyFont="1" applyFill="1" applyBorder="1" applyAlignment="1" applyProtection="1">
      <alignment vertical="center"/>
      <protection hidden="1"/>
    </xf>
    <xf numFmtId="0" fontId="1" fillId="0" borderId="0" xfId="0" applyFont="1" applyFill="1" applyAlignment="1" applyProtection="1">
      <alignment horizontal="center" vertical="center"/>
      <protection locked="0" hidden="1"/>
    </xf>
    <xf numFmtId="0" fontId="1" fillId="0" borderId="13" xfId="0" applyFont="1" applyFill="1" applyBorder="1" applyAlignment="1" applyProtection="1">
      <alignment horizontal="center" vertical="center"/>
      <protection locked="0" hidden="1"/>
    </xf>
    <xf numFmtId="0" fontId="22" fillId="0" borderId="0" xfId="0" applyFont="1" applyFill="1" applyAlignment="1" applyProtection="1">
      <alignment horizontal="center" vertical="center"/>
      <protection locked="0" hidden="1"/>
    </xf>
    <xf numFmtId="0" fontId="22" fillId="0" borderId="13" xfId="0" applyFont="1" applyFill="1" applyBorder="1" applyAlignment="1" applyProtection="1">
      <alignment horizontal="center" vertical="center"/>
      <protection locked="0" hidden="1"/>
    </xf>
    <xf numFmtId="0" fontId="22" fillId="0" borderId="10" xfId="0" applyFont="1" applyFill="1" applyBorder="1" applyAlignment="1" applyProtection="1">
      <alignment horizontal="center" vertical="center"/>
      <protection hidden="1"/>
    </xf>
    <xf numFmtId="0" fontId="0" fillId="0" borderId="17" xfId="0" applyFill="1" applyBorder="1" applyAlignment="1" applyProtection="1">
      <alignment horizontal="center" vertical="center"/>
      <protection hidden="1"/>
    </xf>
    <xf numFmtId="0" fontId="0" fillId="0" borderId="14" xfId="0" applyFill="1" applyBorder="1" applyAlignment="1" applyProtection="1">
      <alignment horizontal="center" vertical="center"/>
      <protection hidden="1"/>
    </xf>
    <xf numFmtId="0" fontId="0" fillId="0" borderId="21" xfId="0" applyFill="1" applyBorder="1" applyAlignment="1" applyProtection="1">
      <alignment horizontal="center" vertical="center"/>
      <protection hidden="1"/>
    </xf>
    <xf numFmtId="0" fontId="0" fillId="0" borderId="11" xfId="0" applyFill="1" applyBorder="1" applyAlignment="1" applyProtection="1">
      <alignment horizontal="center" vertical="center"/>
      <protection hidden="1"/>
    </xf>
    <xf numFmtId="0" fontId="0" fillId="0" borderId="0" xfId="0" applyFill="1" applyAlignment="1" applyProtection="1">
      <alignment horizontal="center" vertical="center"/>
      <protection hidden="1"/>
    </xf>
    <xf numFmtId="0" fontId="0" fillId="0" borderId="22" xfId="0" applyFill="1" applyBorder="1" applyAlignment="1" applyProtection="1">
      <alignment horizontal="center" vertical="center"/>
      <protection hidden="1"/>
    </xf>
    <xf numFmtId="0" fontId="0" fillId="0" borderId="15" xfId="0" applyFill="1" applyBorder="1" applyAlignment="1" applyProtection="1">
      <alignment horizontal="center" vertical="center"/>
      <protection hidden="1"/>
    </xf>
    <xf numFmtId="0" fontId="0" fillId="0" borderId="13" xfId="0" applyFill="1" applyBorder="1" applyAlignment="1" applyProtection="1">
      <alignment horizontal="center" vertical="center"/>
      <protection hidden="1"/>
    </xf>
    <xf numFmtId="0" fontId="0" fillId="0" borderId="23" xfId="0" applyFill="1" applyBorder="1" applyAlignment="1" applyProtection="1">
      <alignment horizontal="center" vertical="center"/>
      <protection hidden="1"/>
    </xf>
    <xf numFmtId="0" fontId="22" fillId="0" borderId="16" xfId="0" applyFont="1" applyFill="1" applyBorder="1" applyAlignment="1" applyProtection="1">
      <alignment horizontal="center" vertical="center"/>
      <protection hidden="1"/>
    </xf>
    <xf numFmtId="0" fontId="22" fillId="0" borderId="0" xfId="0" applyFont="1" applyFill="1" applyBorder="1" applyAlignment="1" applyProtection="1">
      <alignment horizontal="center" vertical="center" wrapText="1"/>
      <protection hidden="1"/>
    </xf>
    <xf numFmtId="0" fontId="22" fillId="0" borderId="13" xfId="0" applyFont="1" applyFill="1" applyBorder="1" applyAlignment="1" applyProtection="1">
      <alignment horizontal="center" vertical="center" wrapText="1"/>
      <protection hidden="1"/>
    </xf>
    <xf numFmtId="0" fontId="22" fillId="0" borderId="11" xfId="0" applyFont="1" applyFill="1" applyBorder="1" applyAlignment="1" applyProtection="1">
      <alignment horizontal="center" vertical="center" wrapText="1"/>
      <protection hidden="1"/>
    </xf>
    <xf numFmtId="0" fontId="22" fillId="0" borderId="0" xfId="0" applyFont="1" applyFill="1" applyAlignment="1" applyProtection="1">
      <alignment horizontal="center" vertical="center" wrapText="1"/>
      <protection hidden="1"/>
    </xf>
    <xf numFmtId="0" fontId="22" fillId="0" borderId="17" xfId="0" applyFont="1" applyFill="1" applyBorder="1" applyAlignment="1" applyProtection="1">
      <alignment horizontal="left" vertical="center" wrapText="1"/>
      <protection hidden="1"/>
    </xf>
    <xf numFmtId="0" fontId="22" fillId="0" borderId="14" xfId="0" applyFont="1" applyFill="1" applyBorder="1" applyAlignment="1" applyProtection="1">
      <alignment horizontal="left" vertical="center" wrapText="1"/>
      <protection hidden="1"/>
    </xf>
    <xf numFmtId="0" fontId="22" fillId="0" borderId="18" xfId="0" applyFont="1" applyFill="1" applyBorder="1" applyAlignment="1" applyProtection="1">
      <alignment horizontal="left" vertical="center" wrapText="1"/>
      <protection hidden="1"/>
    </xf>
    <xf numFmtId="0" fontId="22" fillId="0" borderId="11" xfId="0" applyFont="1" applyFill="1" applyBorder="1" applyAlignment="1" applyProtection="1">
      <alignment horizontal="left" vertical="center" wrapText="1"/>
      <protection hidden="1"/>
    </xf>
    <xf numFmtId="0" fontId="22" fillId="0" borderId="0" xfId="0" applyFont="1" applyFill="1" applyAlignment="1" applyProtection="1">
      <alignment horizontal="left" vertical="center" wrapText="1"/>
      <protection hidden="1"/>
    </xf>
    <xf numFmtId="0" fontId="22" fillId="0" borderId="10" xfId="0" applyFont="1" applyFill="1" applyBorder="1" applyAlignment="1" applyProtection="1">
      <alignment horizontal="left" vertical="center" wrapText="1"/>
      <protection hidden="1"/>
    </xf>
    <xf numFmtId="0" fontId="22" fillId="0" borderId="15" xfId="0" applyFont="1" applyFill="1" applyBorder="1" applyAlignment="1" applyProtection="1">
      <alignment horizontal="left" vertical="center" wrapText="1"/>
      <protection hidden="1"/>
    </xf>
    <xf numFmtId="0" fontId="22" fillId="0" borderId="13" xfId="0" applyFont="1" applyFill="1" applyBorder="1" applyAlignment="1" applyProtection="1">
      <alignment horizontal="left" vertical="center" wrapText="1"/>
      <protection hidden="1"/>
    </xf>
    <xf numFmtId="0" fontId="22" fillId="0" borderId="16" xfId="0" applyFont="1" applyFill="1" applyBorder="1" applyAlignment="1" applyProtection="1">
      <alignment horizontal="left" vertical="center" wrapText="1"/>
      <protection hidden="1"/>
    </xf>
    <xf numFmtId="0" fontId="1" fillId="0" borderId="0" xfId="0" applyFont="1" applyFill="1" applyAlignment="1" applyProtection="1">
      <alignment horizontal="left" shrinkToFit="1"/>
      <protection locked="0" hidden="1"/>
    </xf>
    <xf numFmtId="0" fontId="1" fillId="0" borderId="13" xfId="0" applyFont="1" applyFill="1" applyBorder="1" applyAlignment="1" applyProtection="1">
      <alignment horizontal="left" shrinkToFit="1"/>
      <protection locked="0" hidden="1"/>
    </xf>
    <xf numFmtId="0" fontId="7" fillId="0" borderId="17" xfId="0" applyFont="1" applyFill="1" applyBorder="1" applyAlignment="1" applyProtection="1">
      <alignment horizontal="center" vertical="center"/>
      <protection hidden="1"/>
    </xf>
    <xf numFmtId="0" fontId="1" fillId="0" borderId="15" xfId="0" applyFont="1" applyFill="1" applyBorder="1" applyAlignment="1" applyProtection="1">
      <alignment vertical="center"/>
      <protection hidden="1"/>
    </xf>
    <xf numFmtId="0" fontId="1" fillId="0" borderId="13" xfId="0" applyFont="1" applyFill="1" applyBorder="1" applyAlignment="1" applyProtection="1">
      <alignment vertical="center"/>
      <protection hidden="1"/>
    </xf>
    <xf numFmtId="0" fontId="1" fillId="0" borderId="16" xfId="0" applyFont="1" applyFill="1" applyBorder="1" applyAlignment="1" applyProtection="1">
      <alignment vertical="center"/>
      <protection hidden="1"/>
    </xf>
    <xf numFmtId="0" fontId="24" fillId="0" borderId="28" xfId="0" applyFont="1" applyFill="1" applyBorder="1" applyAlignment="1" applyProtection="1">
      <alignment horizontal="center" vertical="center"/>
      <protection hidden="1"/>
    </xf>
    <xf numFmtId="0" fontId="1" fillId="0" borderId="29" xfId="0" applyFont="1" applyFill="1" applyBorder="1" applyAlignment="1" applyProtection="1">
      <alignment vertical="center"/>
      <protection hidden="1"/>
    </xf>
    <xf numFmtId="0" fontId="1" fillId="0" borderId="30" xfId="0" applyFont="1" applyFill="1" applyBorder="1" applyAlignment="1" applyProtection="1">
      <alignment vertical="center"/>
      <protection hidden="1"/>
    </xf>
    <xf numFmtId="0" fontId="1" fillId="0" borderId="21" xfId="0" applyFont="1" applyFill="1" applyBorder="1" applyAlignment="1" applyProtection="1">
      <alignment vertical="center"/>
      <protection hidden="1"/>
    </xf>
    <xf numFmtId="0" fontId="1" fillId="0" borderId="31" xfId="0" applyFont="1" applyFill="1" applyBorder="1" applyAlignment="1" applyProtection="1">
      <alignment vertical="center"/>
      <protection hidden="1"/>
    </xf>
    <xf numFmtId="0" fontId="1" fillId="0" borderId="32" xfId="0" applyFont="1" applyFill="1" applyBorder="1" applyAlignment="1" applyProtection="1">
      <alignment vertical="center"/>
      <protection hidden="1"/>
    </xf>
    <xf numFmtId="0" fontId="24" fillId="0" borderId="29" xfId="0" applyFont="1" applyFill="1" applyBorder="1" applyAlignment="1" applyProtection="1">
      <alignment horizontal="center" vertical="center"/>
      <protection hidden="1"/>
    </xf>
    <xf numFmtId="0" fontId="1" fillId="0" borderId="33" xfId="0" applyFont="1" applyFill="1" applyBorder="1" applyAlignment="1" applyProtection="1">
      <alignment vertical="center"/>
      <protection hidden="1"/>
    </xf>
    <xf numFmtId="0" fontId="1" fillId="0" borderId="34" xfId="0" applyFont="1" applyFill="1" applyBorder="1" applyAlignment="1" applyProtection="1">
      <alignment vertical="center"/>
      <protection hidden="1"/>
    </xf>
    <xf numFmtId="0" fontId="22" fillId="0" borderId="17" xfId="0" applyFont="1" applyFill="1" applyBorder="1" applyAlignment="1" applyProtection="1">
      <alignment vertical="center"/>
      <protection hidden="1"/>
    </xf>
    <xf numFmtId="0" fontId="22" fillId="0" borderId="14" xfId="0" applyFont="1" applyFill="1" applyBorder="1" applyAlignment="1" applyProtection="1">
      <alignment vertical="center"/>
      <protection hidden="1"/>
    </xf>
    <xf numFmtId="0" fontId="22" fillId="0" borderId="18" xfId="0" applyFont="1" applyFill="1" applyBorder="1" applyAlignment="1" applyProtection="1">
      <alignment vertical="center"/>
      <protection hidden="1"/>
    </xf>
    <xf numFmtId="0" fontId="22" fillId="0" borderId="11" xfId="0" applyFont="1" applyFill="1" applyBorder="1" applyAlignment="1" applyProtection="1">
      <alignment vertical="center"/>
      <protection hidden="1"/>
    </xf>
    <xf numFmtId="0" fontId="22" fillId="0" borderId="0" xfId="0" applyFont="1" applyFill="1" applyAlignment="1" applyProtection="1">
      <alignment vertical="center"/>
      <protection hidden="1"/>
    </xf>
    <xf numFmtId="0" fontId="22" fillId="0" borderId="10" xfId="0" applyFont="1" applyFill="1" applyBorder="1" applyAlignment="1" applyProtection="1">
      <alignment vertical="center"/>
      <protection hidden="1"/>
    </xf>
    <xf numFmtId="0" fontId="22" fillId="0" borderId="15" xfId="0" applyFont="1" applyFill="1" applyBorder="1" applyAlignment="1" applyProtection="1">
      <alignment vertical="center"/>
      <protection hidden="1"/>
    </xf>
    <xf numFmtId="0" fontId="22" fillId="0" borderId="13" xfId="0" applyFont="1" applyFill="1" applyBorder="1" applyAlignment="1" applyProtection="1">
      <alignment vertical="center"/>
      <protection hidden="1"/>
    </xf>
    <xf numFmtId="0" fontId="22" fillId="0" borderId="16" xfId="0" applyFont="1" applyFill="1" applyBorder="1" applyAlignment="1" applyProtection="1">
      <alignment vertical="center"/>
      <protection hidden="1"/>
    </xf>
    <xf numFmtId="0" fontId="0" fillId="0" borderId="50" xfId="0" applyFill="1" applyBorder="1" applyAlignment="1" applyProtection="1">
      <alignment horizontal="center" vertical="center"/>
      <protection locked="0" hidden="1"/>
    </xf>
    <xf numFmtId="0" fontId="0" fillId="0" borderId="51" xfId="0" applyFill="1" applyBorder="1" applyAlignment="1" applyProtection="1">
      <alignment horizontal="center" vertical="center"/>
      <protection locked="0" hidden="1"/>
    </xf>
    <xf numFmtId="0" fontId="0" fillId="0" borderId="49" xfId="0" applyFill="1" applyBorder="1" applyAlignment="1" applyProtection="1">
      <alignment horizontal="center" vertical="center"/>
      <protection locked="0" hidden="1"/>
    </xf>
    <xf numFmtId="0" fontId="0" fillId="0" borderId="18" xfId="0" applyFill="1" applyBorder="1" applyAlignment="1" applyProtection="1">
      <alignment horizontal="center" vertical="center"/>
      <protection hidden="1"/>
    </xf>
    <xf numFmtId="0" fontId="0" fillId="0" borderId="10" xfId="0" applyFill="1" applyBorder="1" applyAlignment="1" applyProtection="1">
      <alignment horizontal="center" vertical="center"/>
      <protection hidden="1"/>
    </xf>
    <xf numFmtId="0" fontId="0" fillId="0" borderId="16" xfId="0" applyFill="1" applyBorder="1" applyAlignment="1" applyProtection="1">
      <alignment horizontal="center" vertical="center"/>
      <protection hidden="1"/>
    </xf>
    <xf numFmtId="0" fontId="22" fillId="0" borderId="0" xfId="0" applyFont="1" applyFill="1" applyAlignment="1" applyProtection="1">
      <alignment horizontal="center"/>
      <protection hidden="1"/>
    </xf>
    <xf numFmtId="0" fontId="22" fillId="0" borderId="13" xfId="0" applyFont="1" applyFill="1" applyBorder="1" applyAlignment="1" applyProtection="1">
      <alignment horizontal="center"/>
      <protection hidden="1"/>
    </xf>
    <xf numFmtId="0" fontId="1" fillId="0" borderId="0" xfId="0" applyFont="1" applyFill="1" applyAlignment="1" applyProtection="1">
      <alignment horizontal="center" vertical="center"/>
      <protection hidden="1"/>
    </xf>
    <xf numFmtId="0" fontId="22" fillId="0" borderId="0" xfId="0" applyFont="1" applyFill="1" applyAlignment="1" applyProtection="1">
      <protection hidden="1"/>
    </xf>
    <xf numFmtId="0" fontId="22" fillId="0" borderId="13" xfId="0" applyFont="1" applyFill="1" applyBorder="1" applyAlignment="1" applyProtection="1">
      <protection hidden="1"/>
    </xf>
    <xf numFmtId="0" fontId="25" fillId="0" borderId="0" xfId="0" applyFont="1" applyFill="1" applyAlignment="1" applyProtection="1">
      <alignment horizontal="center"/>
      <protection hidden="1"/>
    </xf>
    <xf numFmtId="0" fontId="25" fillId="0" borderId="13" xfId="0" applyFont="1" applyFill="1" applyBorder="1" applyAlignment="1" applyProtection="1">
      <alignment horizontal="center"/>
      <protection hidden="1"/>
    </xf>
    <xf numFmtId="0" fontId="1" fillId="0" borderId="0" xfId="0" applyFont="1" applyFill="1" applyAlignment="1" applyProtection="1">
      <alignment horizontal="left"/>
      <protection locked="0" hidden="1"/>
    </xf>
    <xf numFmtId="0" fontId="1" fillId="0" borderId="13" xfId="0" applyFont="1" applyFill="1" applyBorder="1" applyAlignment="1" applyProtection="1">
      <alignment horizontal="left"/>
      <protection locked="0" hidden="1"/>
    </xf>
    <xf numFmtId="0" fontId="22" fillId="0" borderId="0" xfId="0" applyFont="1" applyFill="1" applyAlignment="1" applyProtection="1">
      <alignment horizontal="center"/>
      <protection locked="0" hidden="1"/>
    </xf>
    <xf numFmtId="0" fontId="22" fillId="0" borderId="13" xfId="0" applyFont="1" applyFill="1" applyBorder="1" applyAlignment="1" applyProtection="1">
      <alignment horizontal="center"/>
      <protection locked="0" hidden="1"/>
    </xf>
    <xf numFmtId="0" fontId="22" fillId="0" borderId="0" xfId="0" applyFont="1" applyFill="1" applyAlignment="1" applyProtection="1">
      <alignment horizontal="right" vertical="center"/>
      <protection hidden="1"/>
    </xf>
    <xf numFmtId="0" fontId="1" fillId="0" borderId="0" xfId="0" applyFont="1" applyFill="1" applyAlignment="1" applyProtection="1">
      <alignment horizontal="right" vertical="center"/>
      <protection hidden="1"/>
    </xf>
    <xf numFmtId="0" fontId="0" fillId="0" borderId="0" xfId="0" applyFill="1" applyAlignment="1" applyProtection="1">
      <alignment horizontal="right" vertical="center"/>
      <protection hidden="1"/>
    </xf>
    <xf numFmtId="0" fontId="0" fillId="0" borderId="13" xfId="0" applyFill="1" applyBorder="1" applyAlignment="1" applyProtection="1">
      <alignment horizontal="right" vertical="center"/>
      <protection hidden="1"/>
    </xf>
    <xf numFmtId="0" fontId="25" fillId="0" borderId="0" xfId="0" applyFont="1" applyFill="1" applyAlignment="1" applyProtection="1">
      <alignment horizontal="center" vertical="center"/>
      <protection locked="0" hidden="1"/>
    </xf>
    <xf numFmtId="0" fontId="25" fillId="0" borderId="0" xfId="0" applyFont="1" applyFill="1" applyAlignment="1" applyProtection="1">
      <alignment horizontal="center" vertical="center"/>
      <protection hidden="1"/>
    </xf>
    <xf numFmtId="0" fontId="22" fillId="0" borderId="14" xfId="0" applyFont="1" applyFill="1" applyBorder="1" applyAlignment="1" applyProtection="1">
      <alignment horizontal="center" vertical="center"/>
      <protection locked="0" hidden="1"/>
    </xf>
    <xf numFmtId="0" fontId="22" fillId="0" borderId="18" xfId="0" applyFont="1" applyFill="1" applyBorder="1" applyAlignment="1" applyProtection="1">
      <alignment horizontal="center" vertical="center"/>
      <protection hidden="1"/>
    </xf>
    <xf numFmtId="0" fontId="22" fillId="0" borderId="24" xfId="0" applyFont="1" applyFill="1" applyBorder="1" applyAlignment="1" applyProtection="1">
      <alignment vertical="center" wrapText="1"/>
      <protection hidden="1"/>
    </xf>
    <xf numFmtId="0" fontId="22" fillId="0" borderId="25" xfId="0" applyFont="1" applyFill="1" applyBorder="1" applyAlignment="1" applyProtection="1">
      <alignment vertical="center" wrapText="1"/>
      <protection hidden="1"/>
    </xf>
    <xf numFmtId="49" fontId="22" fillId="0" borderId="17" xfId="0" applyNumberFormat="1" applyFont="1" applyFill="1" applyBorder="1" applyAlignment="1" applyProtection="1">
      <alignment horizontal="center" vertical="center"/>
      <protection hidden="1"/>
    </xf>
    <xf numFmtId="49" fontId="22" fillId="0" borderId="18" xfId="0" applyNumberFormat="1" applyFont="1" applyFill="1" applyBorder="1" applyAlignment="1" applyProtection="1">
      <alignment horizontal="center" vertical="center"/>
      <protection hidden="1"/>
    </xf>
    <xf numFmtId="49" fontId="22" fillId="0" borderId="11" xfId="0" applyNumberFormat="1" applyFont="1" applyFill="1" applyBorder="1" applyAlignment="1" applyProtection="1">
      <alignment horizontal="center" vertical="center"/>
      <protection hidden="1"/>
    </xf>
    <xf numFmtId="49" fontId="22" fillId="0" borderId="10" xfId="0" applyNumberFormat="1" applyFont="1" applyFill="1" applyBorder="1" applyAlignment="1" applyProtection="1">
      <alignment horizontal="center" vertical="center"/>
      <protection hidden="1"/>
    </xf>
    <xf numFmtId="49" fontId="22" fillId="0" borderId="15" xfId="0" applyNumberFormat="1" applyFont="1" applyFill="1" applyBorder="1" applyAlignment="1" applyProtection="1">
      <alignment horizontal="center" vertical="center"/>
      <protection hidden="1"/>
    </xf>
    <xf numFmtId="49" fontId="22" fillId="0" borderId="16" xfId="0" applyNumberFormat="1" applyFont="1" applyFill="1" applyBorder="1" applyAlignment="1" applyProtection="1">
      <alignment horizontal="center" vertical="center"/>
      <protection hidden="1"/>
    </xf>
    <xf numFmtId="0" fontId="0" fillId="0" borderId="55" xfId="0" applyFill="1" applyBorder="1" applyAlignment="1" applyProtection="1">
      <alignment horizontal="center" vertical="center"/>
      <protection locked="0" hidden="1"/>
    </xf>
    <xf numFmtId="0" fontId="0" fillId="0" borderId="56" xfId="0" applyFill="1" applyBorder="1" applyAlignment="1" applyProtection="1">
      <alignment horizontal="center" vertical="center"/>
      <protection locked="0" hidden="1"/>
    </xf>
    <xf numFmtId="0" fontId="0" fillId="0" borderId="17" xfId="0" applyFill="1" applyBorder="1" applyAlignment="1" applyProtection="1">
      <alignment horizontal="center" vertical="center" wrapText="1"/>
      <protection hidden="1"/>
    </xf>
    <xf numFmtId="0" fontId="0" fillId="0" borderId="14" xfId="0" applyFill="1" applyBorder="1" applyAlignment="1" applyProtection="1">
      <alignment horizontal="center" vertical="center" wrapText="1"/>
      <protection hidden="1"/>
    </xf>
    <xf numFmtId="0" fontId="0" fillId="0" borderId="21" xfId="0" applyFill="1" applyBorder="1" applyAlignment="1" applyProtection="1">
      <alignment horizontal="center" vertical="center" wrapText="1"/>
      <protection hidden="1"/>
    </xf>
    <xf numFmtId="0" fontId="0" fillId="0" borderId="11" xfId="0" applyFill="1" applyBorder="1" applyAlignment="1" applyProtection="1">
      <alignment horizontal="center" vertical="center" wrapText="1"/>
      <protection hidden="1"/>
    </xf>
    <xf numFmtId="0" fontId="0" fillId="0" borderId="0" xfId="0" applyFill="1" applyAlignment="1" applyProtection="1">
      <alignment horizontal="center" vertical="center" wrapText="1"/>
      <protection hidden="1"/>
    </xf>
    <xf numFmtId="0" fontId="0" fillId="0" borderId="22" xfId="0" applyFill="1" applyBorder="1" applyAlignment="1" applyProtection="1">
      <alignment horizontal="center" vertical="center" wrapText="1"/>
      <protection hidden="1"/>
    </xf>
    <xf numFmtId="0" fontId="0" fillId="0" borderId="15" xfId="0" applyFill="1" applyBorder="1" applyAlignment="1" applyProtection="1">
      <alignment horizontal="center" vertical="center" wrapText="1"/>
      <protection hidden="1"/>
    </xf>
    <xf numFmtId="0" fontId="0" fillId="0" borderId="13" xfId="0" applyFill="1" applyBorder="1" applyAlignment="1" applyProtection="1">
      <alignment horizontal="center" vertical="center" wrapText="1"/>
      <protection hidden="1"/>
    </xf>
    <xf numFmtId="0" fontId="0" fillId="0" borderId="23" xfId="0" applyFill="1" applyBorder="1" applyAlignment="1" applyProtection="1">
      <alignment horizontal="center" vertical="center" wrapText="1"/>
      <protection hidden="1"/>
    </xf>
    <xf numFmtId="0" fontId="1" fillId="0" borderId="10" xfId="0" applyFont="1" applyFill="1" applyBorder="1" applyAlignment="1" applyProtection="1">
      <alignment horizontal="center" vertical="center"/>
      <protection hidden="1"/>
    </xf>
    <xf numFmtId="0" fontId="1" fillId="0" borderId="17" xfId="0" applyFont="1" applyFill="1" applyBorder="1" applyAlignment="1" applyProtection="1">
      <alignment horizontal="center" vertical="center"/>
      <protection hidden="1"/>
    </xf>
    <xf numFmtId="0" fontId="1" fillId="0" borderId="14" xfId="0" applyFont="1" applyFill="1" applyBorder="1" applyAlignment="1" applyProtection="1">
      <alignment horizontal="center" vertical="center"/>
      <protection hidden="1"/>
    </xf>
    <xf numFmtId="0" fontId="1" fillId="0" borderId="18" xfId="0" applyFont="1" applyFill="1" applyBorder="1" applyAlignment="1" applyProtection="1">
      <alignment horizontal="center" vertical="center"/>
      <protection hidden="1"/>
    </xf>
    <xf numFmtId="0" fontId="1" fillId="0" borderId="11" xfId="0" applyFont="1" applyFill="1" applyBorder="1" applyAlignment="1" applyProtection="1">
      <alignment horizontal="center" vertical="center"/>
      <protection hidden="1"/>
    </xf>
    <xf numFmtId="0" fontId="1" fillId="0" borderId="15" xfId="0" applyFont="1" applyFill="1" applyBorder="1" applyAlignment="1" applyProtection="1">
      <alignment horizontal="center" vertical="center"/>
      <protection hidden="1"/>
    </xf>
    <xf numFmtId="0" fontId="1" fillId="0" borderId="13" xfId="0" applyFont="1" applyFill="1" applyBorder="1" applyAlignment="1" applyProtection="1">
      <alignment horizontal="center" vertical="center"/>
      <protection hidden="1"/>
    </xf>
    <xf numFmtId="0" fontId="1" fillId="0" borderId="16" xfId="0" applyFont="1" applyFill="1" applyBorder="1" applyAlignment="1" applyProtection="1">
      <alignment horizontal="center" vertical="center"/>
      <protection hidden="1"/>
    </xf>
    <xf numFmtId="0" fontId="24" fillId="0" borderId="17" xfId="0" applyFont="1" applyFill="1" applyBorder="1" applyAlignment="1" applyProtection="1">
      <alignment horizontal="left" vertical="center" wrapText="1"/>
      <protection hidden="1"/>
    </xf>
    <xf numFmtId="0" fontId="24" fillId="0" borderId="14" xfId="0" applyFont="1" applyFill="1" applyBorder="1" applyAlignment="1" applyProtection="1">
      <alignment horizontal="left" vertical="center" wrapText="1"/>
      <protection hidden="1"/>
    </xf>
    <xf numFmtId="0" fontId="24" fillId="0" borderId="18" xfId="0" applyFont="1" applyFill="1" applyBorder="1" applyAlignment="1" applyProtection="1">
      <alignment horizontal="left" vertical="center" wrapText="1"/>
      <protection hidden="1"/>
    </xf>
    <xf numFmtId="0" fontId="24" fillId="0" borderId="11" xfId="0" applyFont="1" applyFill="1" applyBorder="1" applyAlignment="1" applyProtection="1">
      <alignment horizontal="left" vertical="center" wrapText="1"/>
      <protection hidden="1"/>
    </xf>
    <xf numFmtId="0" fontId="24" fillId="0" borderId="0" xfId="0" applyFont="1" applyFill="1" applyAlignment="1" applyProtection="1">
      <alignment horizontal="left" vertical="center" wrapText="1"/>
      <protection hidden="1"/>
    </xf>
    <xf numFmtId="0" fontId="24" fillId="0" borderId="10" xfId="0" applyFont="1" applyFill="1" applyBorder="1" applyAlignment="1" applyProtection="1">
      <alignment horizontal="left" vertical="center" wrapText="1"/>
      <protection hidden="1"/>
    </xf>
    <xf numFmtId="0" fontId="22" fillId="0" borderId="10" xfId="0" applyFont="1" applyFill="1" applyBorder="1" applyAlignment="1" applyProtection="1">
      <alignment horizontal="center" vertical="center" wrapText="1"/>
      <protection hidden="1"/>
    </xf>
    <xf numFmtId="0" fontId="22" fillId="0" borderId="15" xfId="0" applyFont="1" applyFill="1" applyBorder="1" applyAlignment="1" applyProtection="1">
      <alignment horizontal="center" vertical="center" wrapText="1"/>
      <protection hidden="1"/>
    </xf>
    <xf numFmtId="0" fontId="22" fillId="0" borderId="16" xfId="0" applyFont="1" applyFill="1" applyBorder="1" applyAlignment="1" applyProtection="1">
      <alignment horizontal="center" vertical="center" wrapText="1"/>
      <protection hidden="1"/>
    </xf>
    <xf numFmtId="0" fontId="34" fillId="0" borderId="17" xfId="0" applyFont="1" applyFill="1" applyBorder="1" applyAlignment="1" applyProtection="1">
      <alignment vertical="center" wrapText="1"/>
      <protection hidden="1"/>
    </xf>
    <xf numFmtId="0" fontId="34" fillId="0" borderId="18" xfId="0" applyFont="1" applyFill="1" applyBorder="1" applyAlignment="1" applyProtection="1">
      <alignment vertical="center" wrapText="1"/>
      <protection hidden="1"/>
    </xf>
    <xf numFmtId="0" fontId="34" fillId="0" borderId="11" xfId="0" applyFont="1" applyFill="1" applyBorder="1" applyAlignment="1" applyProtection="1">
      <alignment vertical="center" wrapText="1"/>
      <protection hidden="1"/>
    </xf>
    <xf numFmtId="0" fontId="34" fillId="0" borderId="0" xfId="0" applyFont="1" applyFill="1" applyAlignment="1" applyProtection="1">
      <alignment vertical="center" wrapText="1"/>
      <protection hidden="1"/>
    </xf>
    <xf numFmtId="0" fontId="34" fillId="0" borderId="10" xfId="0" applyFont="1" applyFill="1" applyBorder="1" applyAlignment="1" applyProtection="1">
      <alignment vertical="center" wrapText="1"/>
      <protection hidden="1"/>
    </xf>
    <xf numFmtId="0" fontId="34" fillId="0" borderId="15" xfId="0" applyFont="1" applyFill="1" applyBorder="1" applyAlignment="1" applyProtection="1">
      <alignment vertical="center" wrapText="1"/>
      <protection hidden="1"/>
    </xf>
    <xf numFmtId="0" fontId="34" fillId="0" borderId="13" xfId="0" applyFont="1" applyFill="1" applyBorder="1" applyAlignment="1" applyProtection="1">
      <alignment vertical="center" wrapText="1"/>
      <protection hidden="1"/>
    </xf>
    <xf numFmtId="0" fontId="34" fillId="0" borderId="16" xfId="0" applyFont="1" applyFill="1" applyBorder="1" applyAlignment="1" applyProtection="1">
      <alignment vertical="center" wrapText="1"/>
      <protection hidden="1"/>
    </xf>
    <xf numFmtId="0" fontId="0" fillId="0" borderId="17" xfId="0" applyFill="1" applyBorder="1" applyAlignment="1" applyProtection="1">
      <alignment vertical="center"/>
      <protection hidden="1"/>
    </xf>
    <xf numFmtId="0" fontId="0" fillId="0" borderId="14" xfId="0" applyFill="1" applyBorder="1" applyAlignment="1" applyProtection="1">
      <alignment vertical="center"/>
      <protection hidden="1"/>
    </xf>
    <xf numFmtId="0" fontId="0" fillId="0" borderId="18" xfId="0" applyFill="1" applyBorder="1" applyAlignment="1" applyProtection="1">
      <alignment vertical="center"/>
      <protection hidden="1"/>
    </xf>
    <xf numFmtId="0" fontId="0" fillId="0" borderId="11" xfId="0" applyFill="1" applyBorder="1" applyAlignment="1" applyProtection="1">
      <alignment vertical="center"/>
      <protection hidden="1"/>
    </xf>
    <xf numFmtId="0" fontId="0" fillId="0" borderId="0" xfId="0" applyFill="1" applyAlignment="1" applyProtection="1">
      <alignment vertical="center"/>
      <protection hidden="1"/>
    </xf>
    <xf numFmtId="0" fontId="0" fillId="0" borderId="10" xfId="0" applyFill="1" applyBorder="1" applyAlignment="1" applyProtection="1">
      <alignment vertical="center"/>
      <protection hidden="1"/>
    </xf>
    <xf numFmtId="0" fontId="0" fillId="0" borderId="15" xfId="0" applyFill="1" applyBorder="1" applyAlignment="1" applyProtection="1">
      <alignment vertical="center"/>
      <protection hidden="1"/>
    </xf>
    <xf numFmtId="0" fontId="0" fillId="0" borderId="13" xfId="0" applyFill="1" applyBorder="1" applyAlignment="1" applyProtection="1">
      <alignment vertical="center"/>
      <protection hidden="1"/>
    </xf>
    <xf numFmtId="0" fontId="0" fillId="0" borderId="16" xfId="0" applyFill="1" applyBorder="1" applyAlignment="1" applyProtection="1">
      <alignment vertical="center"/>
      <protection hidden="1"/>
    </xf>
    <xf numFmtId="0" fontId="34" fillId="0" borderId="0" xfId="0" applyFont="1" applyFill="1" applyBorder="1" applyAlignment="1" applyProtection="1">
      <alignment vertical="center" wrapText="1"/>
      <protection hidden="1"/>
    </xf>
    <xf numFmtId="0" fontId="22" fillId="0" borderId="0" xfId="0" applyFont="1" applyFill="1" applyBorder="1" applyAlignment="1" applyProtection="1">
      <alignment vertical="center" wrapText="1"/>
      <protection hidden="1"/>
    </xf>
    <xf numFmtId="0" fontId="22" fillId="0" borderId="0" xfId="0" applyFont="1" applyFill="1" applyAlignment="1" applyProtection="1">
      <alignment horizontal="right"/>
      <protection hidden="1"/>
    </xf>
    <xf numFmtId="0" fontId="22" fillId="0" borderId="13" xfId="0" applyFont="1" applyFill="1" applyBorder="1" applyAlignment="1" applyProtection="1">
      <alignment horizontal="right"/>
      <protection hidden="1"/>
    </xf>
    <xf numFmtId="0" fontId="26" fillId="0" borderId="35" xfId="0" applyFont="1" applyFill="1" applyBorder="1" applyAlignment="1" applyProtection="1">
      <alignment horizontal="center" vertical="center"/>
      <protection locked="0" hidden="1"/>
    </xf>
    <xf numFmtId="0" fontId="26" fillId="0" borderId="0" xfId="0" applyFont="1" applyFill="1" applyAlignment="1" applyProtection="1">
      <alignment horizontal="center" vertical="center"/>
      <protection locked="0" hidden="1"/>
    </xf>
    <xf numFmtId="0" fontId="26" fillId="0" borderId="36" xfId="0" applyFont="1" applyFill="1" applyBorder="1" applyAlignment="1" applyProtection="1">
      <alignment horizontal="center" vertical="center"/>
      <protection locked="0" hidden="1"/>
    </xf>
    <xf numFmtId="0" fontId="26" fillId="0" borderId="37" xfId="0" applyFont="1" applyFill="1" applyBorder="1" applyAlignment="1" applyProtection="1">
      <alignment horizontal="center" vertical="center"/>
      <protection locked="0" hidden="1"/>
    </xf>
    <xf numFmtId="0" fontId="26" fillId="0" borderId="38" xfId="0" applyFont="1" applyFill="1" applyBorder="1" applyAlignment="1" applyProtection="1">
      <alignment horizontal="center" vertical="center"/>
      <protection locked="0" hidden="1"/>
    </xf>
    <xf numFmtId="0" fontId="26" fillId="0" borderId="39" xfId="0" applyFont="1" applyFill="1" applyBorder="1" applyAlignment="1" applyProtection="1">
      <alignment horizontal="center" vertical="center"/>
      <protection locked="0" hidden="1"/>
    </xf>
    <xf numFmtId="0" fontId="0" fillId="0" borderId="18" xfId="0" applyFill="1" applyBorder="1" applyAlignment="1" applyProtection="1">
      <alignment horizontal="center" vertical="center" wrapText="1"/>
      <protection hidden="1"/>
    </xf>
    <xf numFmtId="0" fontId="0" fillId="0" borderId="10" xfId="0" applyFill="1" applyBorder="1" applyAlignment="1" applyProtection="1">
      <alignment horizontal="center" vertical="center" wrapText="1"/>
      <protection hidden="1"/>
    </xf>
    <xf numFmtId="0" fontId="0" fillId="0" borderId="16" xfId="0" applyFill="1" applyBorder="1" applyAlignment="1" applyProtection="1">
      <alignment horizontal="center" vertical="center" wrapText="1"/>
      <protection hidden="1"/>
    </xf>
    <xf numFmtId="0" fontId="0" fillId="0" borderId="58" xfId="0" applyFill="1" applyBorder="1" applyAlignment="1" applyProtection="1">
      <alignment horizontal="center" vertical="center"/>
      <protection locked="0" hidden="1"/>
    </xf>
    <xf numFmtId="0" fontId="0" fillId="0" borderId="52" xfId="0" applyFill="1" applyBorder="1" applyAlignment="1" applyProtection="1">
      <alignment horizontal="center" vertical="center"/>
      <protection locked="0" hidden="1"/>
    </xf>
    <xf numFmtId="0" fontId="0" fillId="0" borderId="12" xfId="0" applyFill="1" applyBorder="1" applyAlignment="1" applyProtection="1">
      <alignment horizontal="center" vertical="center"/>
      <protection locked="0" hidden="1"/>
    </xf>
    <xf numFmtId="0" fontId="0" fillId="0" borderId="48" xfId="0" applyFill="1" applyBorder="1" applyAlignment="1" applyProtection="1">
      <alignment horizontal="center" vertical="center"/>
      <protection locked="0" hidden="1"/>
    </xf>
    <xf numFmtId="0" fontId="0" fillId="0" borderId="54" xfId="0" applyFill="1" applyBorder="1" applyAlignment="1" applyProtection="1">
      <alignment horizontal="center" vertical="center"/>
      <protection locked="0" hidden="1"/>
    </xf>
    <xf numFmtId="0" fontId="0" fillId="0" borderId="33" xfId="0" applyFill="1" applyBorder="1" applyAlignment="1" applyProtection="1">
      <alignment horizontal="center" vertical="center"/>
      <protection locked="0" hidden="1"/>
    </xf>
    <xf numFmtId="0" fontId="22" fillId="0" borderId="12" xfId="0" applyFont="1" applyFill="1" applyBorder="1" applyAlignment="1" applyProtection="1">
      <alignment horizontal="center" vertical="center"/>
      <protection hidden="1"/>
    </xf>
    <xf numFmtId="0" fontId="22" fillId="0" borderId="12" xfId="0" applyFont="1" applyFill="1" applyBorder="1" applyAlignment="1" applyProtection="1">
      <alignment horizontal="left" vertical="center" wrapText="1"/>
      <protection hidden="1"/>
    </xf>
    <xf numFmtId="0" fontId="26" fillId="0" borderId="40" xfId="0" applyFont="1" applyFill="1" applyBorder="1" applyAlignment="1" applyProtection="1">
      <alignment horizontal="center" vertical="center"/>
      <protection hidden="1"/>
    </xf>
    <xf numFmtId="0" fontId="26" fillId="0" borderId="41" xfId="0" applyFont="1" applyFill="1" applyBorder="1" applyAlignment="1" applyProtection="1">
      <alignment horizontal="center" vertical="center"/>
      <protection hidden="1"/>
    </xf>
    <xf numFmtId="0" fontId="26" fillId="0" borderId="42" xfId="0" applyFont="1" applyFill="1" applyBorder="1" applyAlignment="1" applyProtection="1">
      <alignment horizontal="center" vertical="center"/>
      <protection hidden="1"/>
    </xf>
    <xf numFmtId="0" fontId="26" fillId="0" borderId="43" xfId="0" applyFont="1" applyFill="1" applyBorder="1" applyAlignment="1" applyProtection="1">
      <alignment horizontal="center" vertical="center"/>
      <protection hidden="1"/>
    </xf>
    <xf numFmtId="0" fontId="26" fillId="0" borderId="12" xfId="0" applyFont="1" applyFill="1" applyBorder="1" applyAlignment="1" applyProtection="1">
      <alignment horizontal="center" vertical="center"/>
      <protection hidden="1"/>
    </xf>
    <xf numFmtId="0" fontId="26" fillId="0" borderId="44" xfId="0" applyFont="1" applyFill="1" applyBorder="1" applyAlignment="1" applyProtection="1">
      <alignment horizontal="center" vertical="center"/>
      <protection hidden="1"/>
    </xf>
    <xf numFmtId="0" fontId="26" fillId="0" borderId="45" xfId="0" applyFont="1" applyFill="1" applyBorder="1" applyAlignment="1" applyProtection="1">
      <alignment horizontal="center" vertical="center"/>
      <protection hidden="1"/>
    </xf>
    <xf numFmtId="0" fontId="26" fillId="0" borderId="46" xfId="0" applyFont="1" applyFill="1" applyBorder="1" applyAlignment="1" applyProtection="1">
      <alignment horizontal="center" vertical="center"/>
      <protection hidden="1"/>
    </xf>
    <xf numFmtId="0" fontId="26" fillId="0" borderId="47" xfId="0" applyFont="1" applyFill="1" applyBorder="1" applyAlignment="1" applyProtection="1">
      <alignment horizontal="center" vertical="center"/>
      <protection hidden="1"/>
    </xf>
    <xf numFmtId="0" fontId="0" fillId="0" borderId="53" xfId="0" applyFill="1" applyBorder="1" applyAlignment="1" applyProtection="1">
      <alignment horizontal="center" vertical="center"/>
      <protection locked="0" hidden="1"/>
    </xf>
    <xf numFmtId="0" fontId="0" fillId="0" borderId="57" xfId="0" applyFill="1" applyBorder="1" applyAlignment="1" applyProtection="1">
      <alignment horizontal="center" vertical="center"/>
      <protection locked="0" hidden="1"/>
    </xf>
    <xf numFmtId="38" fontId="22" fillId="0" borderId="17" xfId="33" applyFont="1" applyFill="1" applyBorder="1" applyAlignment="1" applyProtection="1">
      <alignment horizontal="left" vertical="center" wrapText="1"/>
      <protection hidden="1"/>
    </xf>
    <xf numFmtId="38" fontId="22" fillId="0" borderId="14" xfId="33" applyFont="1" applyFill="1" applyBorder="1" applyAlignment="1" applyProtection="1">
      <alignment horizontal="left" vertical="center" wrapText="1"/>
      <protection hidden="1"/>
    </xf>
    <xf numFmtId="38" fontId="22" fillId="0" borderId="18" xfId="33" applyFont="1" applyFill="1" applyBorder="1" applyAlignment="1" applyProtection="1">
      <alignment horizontal="left" vertical="center" wrapText="1"/>
      <protection hidden="1"/>
    </xf>
    <xf numFmtId="38" fontId="22" fillId="0" borderId="11" xfId="33" applyFont="1" applyFill="1" applyBorder="1" applyAlignment="1" applyProtection="1">
      <alignment horizontal="left" vertical="center" wrapText="1"/>
      <protection hidden="1"/>
    </xf>
    <xf numFmtId="38" fontId="22" fillId="0" borderId="0" xfId="33" applyFont="1" applyFill="1" applyBorder="1" applyAlignment="1" applyProtection="1">
      <alignment horizontal="left" vertical="center" wrapText="1"/>
      <protection hidden="1"/>
    </xf>
    <xf numFmtId="38" fontId="22" fillId="0" borderId="10" xfId="33" applyFont="1" applyFill="1" applyBorder="1" applyAlignment="1" applyProtection="1">
      <alignment horizontal="left" vertical="center" wrapText="1"/>
      <protection hidden="1"/>
    </xf>
    <xf numFmtId="38" fontId="22" fillId="0" borderId="15" xfId="33" applyFont="1" applyFill="1" applyBorder="1" applyAlignment="1" applyProtection="1">
      <alignment horizontal="left" vertical="center" wrapText="1"/>
      <protection hidden="1"/>
    </xf>
    <xf numFmtId="38" fontId="22" fillId="0" borderId="13" xfId="33" applyFont="1" applyFill="1" applyBorder="1" applyAlignment="1" applyProtection="1">
      <alignment horizontal="left" vertical="center" wrapText="1"/>
      <protection hidden="1"/>
    </xf>
    <xf numFmtId="38" fontId="22" fillId="0" borderId="16" xfId="33" applyFont="1" applyFill="1" applyBorder="1" applyAlignment="1" applyProtection="1">
      <alignment horizontal="left" vertical="center" wrapText="1"/>
      <protection hidden="1"/>
    </xf>
    <xf numFmtId="0" fontId="24" fillId="0" borderId="17" xfId="0" applyFont="1" applyFill="1" applyBorder="1" applyAlignment="1" applyProtection="1">
      <alignment vertical="center" wrapText="1"/>
      <protection hidden="1"/>
    </xf>
    <xf numFmtId="0" fontId="24" fillId="0" borderId="14" xfId="0" applyFont="1" applyFill="1" applyBorder="1" applyAlignment="1" applyProtection="1">
      <alignment vertical="center" wrapText="1"/>
      <protection hidden="1"/>
    </xf>
    <xf numFmtId="0" fontId="24" fillId="0" borderId="18" xfId="0" applyFont="1" applyFill="1" applyBorder="1" applyAlignment="1" applyProtection="1">
      <alignment vertical="center" wrapText="1"/>
      <protection hidden="1"/>
    </xf>
    <xf numFmtId="0" fontId="24" fillId="0" borderId="11" xfId="0" applyFont="1" applyFill="1" applyBorder="1" applyAlignment="1" applyProtection="1">
      <alignment vertical="center" wrapText="1"/>
      <protection hidden="1"/>
    </xf>
    <xf numFmtId="0" fontId="24" fillId="0" borderId="0" xfId="0" applyFont="1" applyFill="1" applyAlignment="1" applyProtection="1">
      <alignment vertical="center" wrapText="1"/>
      <protection hidden="1"/>
    </xf>
    <xf numFmtId="0" fontId="24" fillId="0" borderId="10" xfId="0" applyFont="1" applyFill="1" applyBorder="1" applyAlignment="1" applyProtection="1">
      <alignment vertical="center" wrapText="1"/>
      <protection hidden="1"/>
    </xf>
    <xf numFmtId="0" fontId="24" fillId="0" borderId="15" xfId="0" applyFont="1" applyFill="1" applyBorder="1" applyAlignment="1" applyProtection="1">
      <alignment vertical="center" wrapText="1"/>
      <protection hidden="1"/>
    </xf>
    <xf numFmtId="0" fontId="24" fillId="0" borderId="13" xfId="0" applyFont="1" applyFill="1" applyBorder="1" applyAlignment="1" applyProtection="1">
      <alignment vertical="center" wrapText="1"/>
      <protection hidden="1"/>
    </xf>
    <xf numFmtId="0" fontId="24" fillId="0" borderId="16" xfId="0" applyFont="1" applyFill="1" applyBorder="1" applyAlignment="1" applyProtection="1">
      <alignment vertical="center" wrapText="1"/>
      <protection hidden="1"/>
    </xf>
    <xf numFmtId="0" fontId="22" fillId="0" borderId="14" xfId="0" applyFont="1" applyFill="1" applyBorder="1" applyAlignment="1" applyProtection="1">
      <alignment horizontal="center"/>
      <protection hidden="1"/>
    </xf>
    <xf numFmtId="176" fontId="22" fillId="0" borderId="14" xfId="0" applyNumberFormat="1" applyFont="1" applyFill="1" applyBorder="1" applyAlignment="1" applyProtection="1">
      <alignment horizontal="center"/>
      <protection locked="0" hidden="1"/>
    </xf>
    <xf numFmtId="176" fontId="22" fillId="0" borderId="13" xfId="0" applyNumberFormat="1" applyFont="1" applyFill="1" applyBorder="1" applyAlignment="1" applyProtection="1">
      <alignment horizontal="center"/>
      <protection locked="0" hidden="1"/>
    </xf>
    <xf numFmtId="0" fontId="22" fillId="0" borderId="11" xfId="0" applyFont="1" applyFill="1" applyBorder="1" applyAlignment="1" applyProtection="1">
      <alignment horizontal="right" vertical="center"/>
      <protection hidden="1"/>
    </xf>
    <xf numFmtId="0" fontId="22" fillId="0" borderId="17" xfId="0" applyFont="1" applyFill="1" applyBorder="1" applyAlignment="1" applyProtection="1">
      <alignment horizontal="right"/>
      <protection hidden="1"/>
    </xf>
    <xf numFmtId="0" fontId="22" fillId="0" borderId="14" xfId="0" applyFont="1" applyFill="1" applyBorder="1" applyAlignment="1" applyProtection="1">
      <alignment horizontal="right"/>
      <protection hidden="1"/>
    </xf>
    <xf numFmtId="0" fontId="22" fillId="0" borderId="14" xfId="0" applyFont="1" applyFill="1" applyBorder="1" applyAlignment="1" applyProtection="1">
      <alignment horizontal="center"/>
      <protection locked="0" hidden="1"/>
    </xf>
    <xf numFmtId="0" fontId="22" fillId="0" borderId="14" xfId="0" applyFont="1" applyFill="1" applyBorder="1" applyAlignment="1" applyProtection="1">
      <alignment horizontal="left"/>
      <protection hidden="1"/>
    </xf>
    <xf numFmtId="0" fontId="22" fillId="0" borderId="18" xfId="0" applyFont="1" applyFill="1" applyBorder="1" applyAlignment="1" applyProtection="1">
      <alignment horizontal="left"/>
      <protection hidden="1"/>
    </xf>
    <xf numFmtId="0" fontId="22" fillId="0" borderId="11" xfId="0" applyFont="1" applyFill="1" applyBorder="1" applyAlignment="1" applyProtection="1">
      <alignment horizontal="right"/>
      <protection hidden="1"/>
    </xf>
    <xf numFmtId="0" fontId="22" fillId="0" borderId="0" xfId="0" applyFont="1" applyFill="1" applyAlignment="1" applyProtection="1">
      <alignment horizontal="left"/>
      <protection hidden="1"/>
    </xf>
    <xf numFmtId="0" fontId="22" fillId="0" borderId="10" xfId="0" applyFont="1" applyFill="1" applyBorder="1" applyAlignment="1" applyProtection="1">
      <alignment horizontal="left"/>
      <protection hidden="1"/>
    </xf>
    <xf numFmtId="0" fontId="22" fillId="0" borderId="11" xfId="0" applyFont="1" applyFill="1" applyBorder="1" applyAlignment="1" applyProtection="1">
      <alignment horizontal="right" vertical="center" wrapText="1"/>
      <protection hidden="1"/>
    </xf>
    <xf numFmtId="0" fontId="22" fillId="0" borderId="0" xfId="0" applyFont="1" applyFill="1" applyAlignment="1" applyProtection="1">
      <alignment horizontal="right" vertical="center" wrapText="1"/>
      <protection hidden="1"/>
    </xf>
    <xf numFmtId="0" fontId="22" fillId="0" borderId="15" xfId="0" applyFont="1" applyFill="1" applyBorder="1" applyAlignment="1" applyProtection="1">
      <alignment horizontal="right" vertical="center" wrapText="1"/>
      <protection hidden="1"/>
    </xf>
    <xf numFmtId="0" fontId="22" fillId="0" borderId="13" xfId="0" applyFont="1" applyFill="1" applyBorder="1" applyAlignment="1" applyProtection="1">
      <alignment horizontal="right" vertical="center" wrapText="1"/>
      <protection hidden="1"/>
    </xf>
    <xf numFmtId="0" fontId="0" fillId="0" borderId="0" xfId="0" applyFill="1" applyAlignment="1" applyProtection="1">
      <alignment horizontal="left"/>
      <protection hidden="1"/>
    </xf>
    <xf numFmtId="0" fontId="1" fillId="0" borderId="0" xfId="0" applyFont="1" applyFill="1" applyAlignment="1" applyProtection="1">
      <alignment horizontal="left"/>
      <protection hidden="1"/>
    </xf>
    <xf numFmtId="0" fontId="1" fillId="0" borderId="10" xfId="0" applyFont="1" applyFill="1" applyBorder="1" applyAlignment="1" applyProtection="1">
      <alignment horizontal="left"/>
      <protection hidden="1"/>
    </xf>
    <xf numFmtId="0" fontId="22" fillId="0" borderId="0" xfId="0" applyFont="1" applyFill="1" applyBorder="1" applyAlignment="1" applyProtection="1">
      <alignment horizontal="left" vertical="center" wrapText="1"/>
      <protection hidden="1"/>
    </xf>
    <xf numFmtId="0" fontId="22" fillId="0" borderId="0" xfId="0" applyFont="1" applyFill="1" applyBorder="1" applyAlignment="1" applyProtection="1">
      <alignment horizontal="right" vertical="center" wrapText="1"/>
      <protection hidden="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2 2" xfId="44" xr:uid="{42FBF6A8-79E1-45F6-A417-33139873744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xr:uid="{AD32DC2B-FFED-4B84-A457-560F44D38AAE}"/>
    <cellStyle name="良い" xfId="42" builtinId="26" customBuiltin="1"/>
  </cellStyles>
  <dxfs count="1">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A80A7-50F2-4E7F-B901-06CE9BF3CEBA}">
  <dimension ref="A1:DR880"/>
  <sheetViews>
    <sheetView tabSelected="1" zoomScaleNormal="100" zoomScaleSheetLayoutView="55" workbookViewId="0">
      <selection activeCell="Q8" sqref="Q8:AN9"/>
    </sheetView>
  </sheetViews>
  <sheetFormatPr defaultColWidth="0" defaultRowHeight="13.5" zeroHeight="1" x14ac:dyDescent="0.15"/>
  <cols>
    <col min="1" max="4" width="1.625" style="26" customWidth="1"/>
    <col min="5" max="84" width="1.125" style="26" customWidth="1"/>
    <col min="85" max="100" width="1.25" style="26" customWidth="1"/>
    <col min="101" max="101" width="5.625" style="26" customWidth="1"/>
    <col min="102" max="104" width="1.25" style="1" hidden="1" customWidth="1"/>
    <col min="105" max="105" width="2.625" style="1" hidden="1" customWidth="1"/>
    <col min="106" max="122" width="5.625" style="1" hidden="1" customWidth="1"/>
    <col min="123" max="16384" width="9" style="1" hidden="1"/>
  </cols>
  <sheetData>
    <row r="1" spans="5:115" ht="8.1" customHeight="1" x14ac:dyDescent="0.15"/>
    <row r="2" spans="5:115" ht="8.1" customHeight="1" x14ac:dyDescent="0.15"/>
    <row r="3" spans="5:115" ht="8.1" customHeight="1" x14ac:dyDescent="0.15">
      <c r="E3" s="155" t="s">
        <v>99</v>
      </c>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c r="AI3" s="206"/>
      <c r="AJ3" s="206"/>
      <c r="AK3" s="206"/>
      <c r="AL3" s="206"/>
      <c r="AM3" s="206"/>
      <c r="AN3" s="206"/>
      <c r="AO3" s="206"/>
      <c r="AP3" s="206"/>
      <c r="AQ3" s="206"/>
      <c r="AR3" s="206"/>
      <c r="AS3" s="206"/>
      <c r="AT3" s="206"/>
      <c r="AU3" s="206"/>
      <c r="AV3" s="206"/>
      <c r="AW3" s="206"/>
      <c r="AX3" s="206"/>
      <c r="AY3" s="206"/>
      <c r="AZ3" s="206"/>
      <c r="BA3" s="206"/>
      <c r="BB3" s="206"/>
      <c r="BC3" s="206"/>
      <c r="BD3" s="206"/>
      <c r="BE3" s="206"/>
      <c r="BF3" s="206"/>
      <c r="BG3" s="206"/>
      <c r="BH3" s="206"/>
      <c r="BI3" s="206"/>
      <c r="BJ3" s="206"/>
      <c r="BK3" s="206"/>
      <c r="BL3" s="206"/>
      <c r="BM3" s="206"/>
      <c r="BN3" s="206"/>
      <c r="BO3" s="206"/>
      <c r="BP3" s="206"/>
      <c r="BQ3" s="206"/>
      <c r="BR3" s="206"/>
      <c r="BS3" s="206"/>
      <c r="BT3" s="206"/>
      <c r="BU3" s="206"/>
      <c r="BV3" s="206"/>
      <c r="BW3" s="206"/>
      <c r="BX3" s="206"/>
      <c r="BY3" s="206"/>
      <c r="BZ3" s="206"/>
      <c r="CA3" s="206"/>
      <c r="CB3" s="206"/>
      <c r="CC3" s="206"/>
      <c r="CD3" s="206"/>
      <c r="CE3" s="206"/>
      <c r="CF3" s="206"/>
    </row>
    <row r="4" spans="5:115" ht="8.1" customHeight="1" x14ac:dyDescent="0.15">
      <c r="E4" s="206"/>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c r="AH4" s="206"/>
      <c r="AI4" s="206"/>
      <c r="AJ4" s="206"/>
      <c r="AK4" s="206"/>
      <c r="AL4" s="206"/>
      <c r="AM4" s="206"/>
      <c r="AN4" s="206"/>
      <c r="AO4" s="206"/>
      <c r="AP4" s="206"/>
      <c r="AQ4" s="206"/>
      <c r="AR4" s="206"/>
      <c r="AS4" s="206"/>
      <c r="AT4" s="206"/>
      <c r="AU4" s="206"/>
      <c r="AV4" s="206"/>
      <c r="AW4" s="206"/>
      <c r="AX4" s="206"/>
      <c r="AY4" s="206"/>
      <c r="AZ4" s="206"/>
      <c r="BA4" s="206"/>
      <c r="BB4" s="206"/>
      <c r="BC4" s="206"/>
      <c r="BD4" s="206"/>
      <c r="BE4" s="206"/>
      <c r="BF4" s="206"/>
      <c r="BG4" s="206"/>
      <c r="BH4" s="206"/>
      <c r="BI4" s="206"/>
      <c r="BJ4" s="206"/>
      <c r="BK4" s="206"/>
      <c r="BL4" s="206"/>
      <c r="BM4" s="206"/>
      <c r="BN4" s="206"/>
      <c r="BO4" s="206"/>
      <c r="BP4" s="206"/>
      <c r="BQ4" s="206"/>
      <c r="BR4" s="206"/>
      <c r="BS4" s="206"/>
      <c r="BT4" s="206"/>
      <c r="BU4" s="206"/>
      <c r="BV4" s="206"/>
      <c r="BW4" s="206"/>
      <c r="BX4" s="206"/>
      <c r="BY4" s="206"/>
      <c r="BZ4" s="206"/>
      <c r="CA4" s="206"/>
      <c r="CB4" s="206"/>
      <c r="CC4" s="206"/>
      <c r="CD4" s="206"/>
      <c r="CE4" s="206"/>
      <c r="CF4" s="206"/>
    </row>
    <row r="5" spans="5:115" ht="8.1" customHeight="1" x14ac:dyDescent="0.15">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row>
    <row r="6" spans="5:115" ht="8.1" customHeight="1" x14ac:dyDescent="0.15">
      <c r="E6" s="28"/>
      <c r="F6" s="28"/>
      <c r="G6" s="28"/>
      <c r="H6" s="28"/>
      <c r="I6" s="28"/>
      <c r="J6" s="28"/>
      <c r="K6" s="28"/>
      <c r="L6" s="28"/>
      <c r="M6" s="28"/>
      <c r="N6" s="28"/>
      <c r="X6" s="220" t="s">
        <v>100</v>
      </c>
      <c r="Y6" s="220"/>
      <c r="Z6" s="220"/>
      <c r="AA6" s="220"/>
      <c r="AB6" s="220"/>
      <c r="AC6" s="220"/>
      <c r="AD6" s="220"/>
      <c r="AE6" s="220"/>
      <c r="AF6" s="220"/>
      <c r="AG6" s="220"/>
      <c r="AH6" s="29"/>
      <c r="AI6" s="29"/>
      <c r="AJ6" s="219" t="s">
        <v>136</v>
      </c>
      <c r="AK6" s="219"/>
      <c r="AL6" s="219"/>
      <c r="AM6" s="219"/>
      <c r="AN6" s="219"/>
      <c r="AO6" s="219"/>
      <c r="AP6" s="219"/>
      <c r="AQ6" s="219"/>
      <c r="AR6" s="219"/>
      <c r="AS6" s="219"/>
      <c r="AT6" s="219"/>
      <c r="AU6" s="219"/>
      <c r="AV6" s="219"/>
      <c r="AW6" s="220" t="s">
        <v>64</v>
      </c>
      <c r="AX6" s="220"/>
      <c r="AY6" s="220"/>
      <c r="AZ6" s="220"/>
      <c r="BA6" s="220"/>
      <c r="BB6" s="220" t="str">
        <f>IF(AJ6="認定番号","?",IF(OR(AJ6="",AJ6="認定番号"),"",VLOOKUP(AJ6,DD22:DH33,2,FALSE)))</f>
        <v>?</v>
      </c>
      <c r="BC6" s="220"/>
      <c r="BD6" s="220"/>
      <c r="BE6" s="220"/>
      <c r="BF6" s="220"/>
      <c r="BG6" s="220"/>
      <c r="BH6" s="220"/>
      <c r="BI6" s="220"/>
      <c r="BJ6" s="220"/>
      <c r="BK6" s="220"/>
      <c r="BL6" s="220"/>
      <c r="BM6" s="215" t="s">
        <v>101</v>
      </c>
      <c r="BN6" s="216"/>
      <c r="BO6" s="216"/>
      <c r="BP6" s="216"/>
      <c r="BQ6" s="216"/>
      <c r="BR6" s="216"/>
      <c r="BS6" s="216"/>
      <c r="BT6" s="216"/>
      <c r="BU6" s="216"/>
      <c r="BV6" s="216"/>
      <c r="BW6" s="216"/>
      <c r="BX6" s="216"/>
      <c r="BY6" s="216"/>
      <c r="BZ6" s="216"/>
      <c r="CA6" s="216"/>
      <c r="CB6" s="216"/>
      <c r="CC6" s="216"/>
      <c r="CD6" s="216"/>
      <c r="CE6" s="216"/>
    </row>
    <row r="7" spans="5:115" ht="8.1" customHeight="1" x14ac:dyDescent="0.15">
      <c r="E7" s="28"/>
      <c r="F7" s="28"/>
      <c r="G7" s="28"/>
      <c r="H7" s="28"/>
      <c r="I7" s="28"/>
      <c r="J7" s="28"/>
      <c r="K7" s="28"/>
      <c r="L7" s="28"/>
      <c r="M7" s="28"/>
      <c r="N7" s="28"/>
      <c r="X7" s="220"/>
      <c r="Y7" s="220"/>
      <c r="Z7" s="220"/>
      <c r="AA7" s="220"/>
      <c r="AB7" s="220"/>
      <c r="AC7" s="220"/>
      <c r="AD7" s="220"/>
      <c r="AE7" s="220"/>
      <c r="AF7" s="220"/>
      <c r="AG7" s="220"/>
      <c r="AH7" s="29"/>
      <c r="AI7" s="29"/>
      <c r="AJ7" s="219"/>
      <c r="AK7" s="219"/>
      <c r="AL7" s="219"/>
      <c r="AM7" s="219"/>
      <c r="AN7" s="219"/>
      <c r="AO7" s="219"/>
      <c r="AP7" s="219"/>
      <c r="AQ7" s="219"/>
      <c r="AR7" s="219"/>
      <c r="AS7" s="219"/>
      <c r="AT7" s="219"/>
      <c r="AU7" s="219"/>
      <c r="AV7" s="219"/>
      <c r="AW7" s="220"/>
      <c r="AX7" s="220"/>
      <c r="AY7" s="220"/>
      <c r="AZ7" s="220"/>
      <c r="BA7" s="220"/>
      <c r="BB7" s="220"/>
      <c r="BC7" s="220"/>
      <c r="BD7" s="220"/>
      <c r="BE7" s="220"/>
      <c r="BF7" s="220"/>
      <c r="BG7" s="220"/>
      <c r="BH7" s="220"/>
      <c r="BI7" s="220"/>
      <c r="BJ7" s="220"/>
      <c r="BK7" s="220"/>
      <c r="BL7" s="220"/>
      <c r="BM7" s="216"/>
      <c r="BN7" s="216"/>
      <c r="BO7" s="216"/>
      <c r="BP7" s="216"/>
      <c r="BQ7" s="216"/>
      <c r="BR7" s="216"/>
      <c r="BS7" s="216"/>
      <c r="BT7" s="216"/>
      <c r="BU7" s="216"/>
      <c r="BV7" s="216"/>
      <c r="BW7" s="216"/>
      <c r="BX7" s="216"/>
      <c r="BY7" s="216"/>
      <c r="BZ7" s="216"/>
      <c r="CA7" s="216"/>
      <c r="CB7" s="216"/>
      <c r="CC7" s="216"/>
      <c r="CD7" s="216"/>
      <c r="CE7" s="216"/>
    </row>
    <row r="8" spans="5:115" ht="8.1" customHeight="1" x14ac:dyDescent="0.15">
      <c r="E8" s="27"/>
      <c r="F8" s="207" t="s">
        <v>102</v>
      </c>
      <c r="G8" s="207"/>
      <c r="H8" s="207"/>
      <c r="I8" s="207"/>
      <c r="J8" s="207"/>
      <c r="K8" s="207"/>
      <c r="L8" s="207"/>
      <c r="M8" s="207"/>
      <c r="N8" s="207"/>
      <c r="O8" s="207"/>
      <c r="P8" s="209" t="s">
        <v>103</v>
      </c>
      <c r="Q8" s="174"/>
      <c r="R8" s="174"/>
      <c r="S8" s="174"/>
      <c r="T8" s="174"/>
      <c r="U8" s="174"/>
      <c r="V8" s="174"/>
      <c r="W8" s="174"/>
      <c r="X8" s="174"/>
      <c r="Y8" s="174"/>
      <c r="Z8" s="174"/>
      <c r="AA8" s="174"/>
      <c r="AB8" s="174"/>
      <c r="AC8" s="174"/>
      <c r="AD8" s="174"/>
      <c r="AE8" s="174"/>
      <c r="AF8" s="174"/>
      <c r="AG8" s="174"/>
      <c r="AH8" s="174"/>
      <c r="AI8" s="174"/>
      <c r="AJ8" s="174"/>
      <c r="AK8" s="174"/>
      <c r="AL8" s="174"/>
      <c r="AM8" s="174"/>
      <c r="AN8" s="174"/>
      <c r="AO8" s="30"/>
      <c r="AP8" s="30"/>
      <c r="AQ8" s="30"/>
      <c r="AR8" s="278" t="s">
        <v>104</v>
      </c>
      <c r="AS8" s="278"/>
      <c r="AT8" s="278"/>
      <c r="AU8" s="278"/>
      <c r="AV8" s="278"/>
      <c r="AW8" s="278"/>
      <c r="AX8" s="278"/>
      <c r="AY8" s="278"/>
      <c r="AZ8" s="278"/>
      <c r="BA8" s="278"/>
      <c r="BB8" s="278"/>
      <c r="BC8" s="213"/>
      <c r="BD8" s="213"/>
      <c r="BE8" s="213"/>
      <c r="BF8" s="213"/>
      <c r="BG8" s="213"/>
      <c r="BH8" s="213"/>
      <c r="BI8" s="213"/>
      <c r="BJ8" s="213"/>
      <c r="BK8" s="213"/>
      <c r="BL8" s="213"/>
      <c r="BM8" s="27"/>
      <c r="BN8" s="27"/>
      <c r="BW8" s="31"/>
      <c r="BX8" s="31"/>
      <c r="BY8" s="31"/>
      <c r="BZ8" s="31"/>
      <c r="CA8" s="31"/>
      <c r="CB8" s="31"/>
      <c r="CC8" s="31"/>
      <c r="CD8" s="31"/>
      <c r="CE8" s="31"/>
      <c r="CF8" s="31"/>
    </row>
    <row r="9" spans="5:115" ht="8.1" customHeight="1" x14ac:dyDescent="0.15">
      <c r="E9" s="27"/>
      <c r="F9" s="208"/>
      <c r="G9" s="208"/>
      <c r="H9" s="208"/>
      <c r="I9" s="208"/>
      <c r="J9" s="208"/>
      <c r="K9" s="208"/>
      <c r="L9" s="208"/>
      <c r="M9" s="208"/>
      <c r="N9" s="208"/>
      <c r="O9" s="208"/>
      <c r="P9" s="210"/>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30"/>
      <c r="AP9" s="32"/>
      <c r="AQ9" s="32"/>
      <c r="AR9" s="279"/>
      <c r="AS9" s="279"/>
      <c r="AT9" s="279"/>
      <c r="AU9" s="279"/>
      <c r="AV9" s="279"/>
      <c r="AW9" s="279"/>
      <c r="AX9" s="279"/>
      <c r="AY9" s="279"/>
      <c r="AZ9" s="279"/>
      <c r="BA9" s="279"/>
      <c r="BB9" s="279"/>
      <c r="BC9" s="214"/>
      <c r="BD9" s="214"/>
      <c r="BE9" s="214"/>
      <c r="BF9" s="214"/>
      <c r="BG9" s="214"/>
      <c r="BH9" s="214"/>
      <c r="BI9" s="214"/>
      <c r="BJ9" s="214"/>
      <c r="BK9" s="214"/>
      <c r="BL9" s="214"/>
      <c r="BM9" s="33"/>
      <c r="BN9" s="27"/>
      <c r="BW9" s="31"/>
      <c r="BX9" s="31"/>
      <c r="BY9" s="31"/>
      <c r="BZ9" s="31"/>
      <c r="CA9" s="31"/>
      <c r="CB9" s="31"/>
      <c r="CC9" s="31"/>
      <c r="CD9" s="31"/>
      <c r="CE9" s="31"/>
      <c r="CF9" s="31"/>
    </row>
    <row r="10" spans="5:115" ht="8.1" customHeight="1" x14ac:dyDescent="0.15">
      <c r="F10" s="207" t="s">
        <v>105</v>
      </c>
      <c r="G10" s="207"/>
      <c r="H10" s="207"/>
      <c r="I10" s="207"/>
      <c r="J10" s="207"/>
      <c r="K10" s="207"/>
      <c r="L10" s="207"/>
      <c r="M10" s="207"/>
      <c r="N10" s="207"/>
      <c r="O10" s="207"/>
      <c r="P10" s="209" t="s">
        <v>103</v>
      </c>
      <c r="Q10" s="211"/>
      <c r="R10" s="211"/>
      <c r="S10" s="211"/>
      <c r="T10" s="211"/>
      <c r="U10" s="211"/>
      <c r="V10" s="211"/>
      <c r="W10" s="211"/>
      <c r="X10" s="211"/>
      <c r="Y10" s="211"/>
      <c r="Z10" s="211"/>
      <c r="AA10" s="211"/>
      <c r="AB10" s="211"/>
      <c r="AC10" s="211"/>
      <c r="AD10" s="211"/>
      <c r="AE10" s="211"/>
      <c r="AF10" s="211"/>
      <c r="AG10" s="211"/>
      <c r="AH10" s="211"/>
      <c r="AI10" s="211"/>
      <c r="AJ10" s="211"/>
      <c r="AK10" s="211"/>
      <c r="AL10" s="211"/>
      <c r="AM10" s="211"/>
      <c r="AN10" s="211"/>
      <c r="AO10" s="30"/>
      <c r="AP10" s="204" t="s">
        <v>106</v>
      </c>
      <c r="AQ10" s="204"/>
      <c r="AR10" s="204"/>
      <c r="AS10" s="204"/>
      <c r="AT10" s="204"/>
      <c r="AU10" s="204"/>
      <c r="AV10" s="204"/>
      <c r="AW10" s="204"/>
      <c r="AX10" s="204"/>
      <c r="AY10" s="204"/>
      <c r="AZ10" s="204"/>
      <c r="BA10" s="204"/>
      <c r="BB10" s="204"/>
      <c r="BC10" s="204"/>
      <c r="BD10" s="30"/>
      <c r="BE10" s="213"/>
      <c r="BF10" s="213"/>
      <c r="BG10" s="213"/>
      <c r="BH10" s="213"/>
      <c r="BI10" s="213"/>
      <c r="BJ10" s="213"/>
      <c r="BK10" s="213"/>
      <c r="BL10" s="213"/>
      <c r="BM10" s="213"/>
      <c r="BN10" s="34"/>
      <c r="BO10" s="34"/>
      <c r="BP10" s="34"/>
      <c r="BQ10" s="34"/>
      <c r="BR10" s="34"/>
      <c r="BS10" s="34"/>
      <c r="BT10" s="34"/>
      <c r="BU10" s="34"/>
      <c r="BV10" s="34"/>
      <c r="BW10" s="34"/>
      <c r="BX10" s="34"/>
      <c r="BY10" s="34"/>
      <c r="BZ10" s="34"/>
      <c r="CA10" s="34"/>
      <c r="CB10" s="34"/>
      <c r="CC10" s="34"/>
      <c r="CD10" s="34"/>
      <c r="CE10" s="34"/>
      <c r="CF10" s="34"/>
    </row>
    <row r="11" spans="5:115" ht="8.1" customHeight="1" x14ac:dyDescent="0.15">
      <c r="F11" s="208"/>
      <c r="G11" s="208"/>
      <c r="H11" s="208"/>
      <c r="I11" s="208"/>
      <c r="J11" s="208"/>
      <c r="K11" s="208"/>
      <c r="L11" s="208"/>
      <c r="M11" s="208"/>
      <c r="N11" s="208"/>
      <c r="O11" s="208"/>
      <c r="P11" s="210"/>
      <c r="Q11" s="212"/>
      <c r="R11" s="212"/>
      <c r="S11" s="212"/>
      <c r="T11" s="212"/>
      <c r="U11" s="212"/>
      <c r="V11" s="212"/>
      <c r="W11" s="212"/>
      <c r="X11" s="212"/>
      <c r="Y11" s="212"/>
      <c r="Z11" s="212"/>
      <c r="AA11" s="212"/>
      <c r="AB11" s="212"/>
      <c r="AC11" s="212"/>
      <c r="AD11" s="212"/>
      <c r="AE11" s="212"/>
      <c r="AF11" s="212"/>
      <c r="AG11" s="212"/>
      <c r="AH11" s="212"/>
      <c r="AI11" s="212"/>
      <c r="AJ11" s="212"/>
      <c r="AK11" s="212"/>
      <c r="AL11" s="212"/>
      <c r="AM11" s="212"/>
      <c r="AN11" s="212"/>
      <c r="AO11" s="30"/>
      <c r="AP11" s="205"/>
      <c r="AQ11" s="205"/>
      <c r="AR11" s="205"/>
      <c r="AS11" s="205"/>
      <c r="AT11" s="205"/>
      <c r="AU11" s="205"/>
      <c r="AV11" s="205"/>
      <c r="AW11" s="205"/>
      <c r="AX11" s="205"/>
      <c r="AY11" s="205"/>
      <c r="AZ11" s="205"/>
      <c r="BA11" s="205"/>
      <c r="BB11" s="205"/>
      <c r="BC11" s="205"/>
      <c r="BD11" s="32"/>
      <c r="BE11" s="214"/>
      <c r="BF11" s="214"/>
      <c r="BG11" s="214"/>
      <c r="BH11" s="214"/>
      <c r="BI11" s="214"/>
      <c r="BJ11" s="214"/>
      <c r="BK11" s="214"/>
      <c r="BL11" s="214"/>
      <c r="BM11" s="214"/>
      <c r="BN11" s="35"/>
    </row>
    <row r="12" spans="5:115" ht="8.1" customHeight="1" x14ac:dyDescent="0.15">
      <c r="F12" s="207" t="s">
        <v>107</v>
      </c>
      <c r="G12" s="207"/>
      <c r="H12" s="207"/>
      <c r="I12" s="207"/>
      <c r="J12" s="207"/>
      <c r="K12" s="207"/>
      <c r="L12" s="207"/>
      <c r="M12" s="207"/>
      <c r="N12" s="207"/>
      <c r="O12" s="207"/>
      <c r="P12" s="209" t="s">
        <v>103</v>
      </c>
      <c r="Q12" s="211"/>
      <c r="R12" s="211"/>
      <c r="S12" s="211"/>
      <c r="T12" s="211"/>
      <c r="U12" s="211"/>
      <c r="V12" s="211"/>
      <c r="W12" s="211"/>
      <c r="X12" s="211"/>
      <c r="Y12" s="211"/>
      <c r="Z12" s="211"/>
      <c r="AA12" s="211"/>
      <c r="AB12" s="211"/>
      <c r="AC12" s="211"/>
      <c r="AD12" s="211"/>
      <c r="AE12" s="211"/>
      <c r="AF12" s="211"/>
      <c r="AG12" s="211"/>
      <c r="AH12" s="211"/>
      <c r="AI12" s="211"/>
      <c r="AJ12" s="211"/>
      <c r="AK12" s="211"/>
      <c r="AL12" s="211"/>
      <c r="AM12" s="211"/>
      <c r="AN12" s="211"/>
      <c r="AP12" s="119" t="s">
        <v>108</v>
      </c>
      <c r="AQ12" s="119"/>
      <c r="AR12" s="119"/>
      <c r="AS12" s="119"/>
      <c r="AT12" s="119"/>
      <c r="AU12" s="221" t="s">
        <v>109</v>
      </c>
      <c r="AV12" s="221"/>
      <c r="AW12" s="221"/>
      <c r="AX12" s="221"/>
      <c r="AY12" s="221"/>
      <c r="AZ12" s="221"/>
      <c r="BA12" s="221"/>
      <c r="BB12" s="119" t="s">
        <v>110</v>
      </c>
      <c r="BC12" s="119"/>
      <c r="BD12" s="221"/>
      <c r="BE12" s="221"/>
      <c r="BF12" s="221"/>
      <c r="BG12" s="215" t="s">
        <v>111</v>
      </c>
      <c r="BH12" s="217"/>
      <c r="BI12" s="221"/>
      <c r="BJ12" s="221"/>
      <c r="BK12" s="221"/>
      <c r="BL12" s="152" t="s">
        <v>112</v>
      </c>
      <c r="BM12" s="152"/>
      <c r="BO12" s="133" t="s">
        <v>113</v>
      </c>
      <c r="BP12" s="133"/>
      <c r="BQ12" s="133"/>
      <c r="BR12" s="133"/>
      <c r="BS12" s="133"/>
      <c r="BT12" s="133"/>
      <c r="BU12" s="133"/>
      <c r="BV12" s="133"/>
      <c r="BW12" s="146"/>
      <c r="BX12" s="146"/>
      <c r="BY12" s="146"/>
      <c r="BZ12" s="146"/>
      <c r="CA12" s="146"/>
      <c r="CB12" s="146"/>
      <c r="CC12" s="133" t="s">
        <v>114</v>
      </c>
      <c r="CD12" s="133"/>
      <c r="CE12" s="133"/>
      <c r="CF12" s="133"/>
    </row>
    <row r="13" spans="5:115" ht="8.1" customHeight="1" x14ac:dyDescent="0.15">
      <c r="F13" s="208"/>
      <c r="G13" s="208"/>
      <c r="H13" s="208"/>
      <c r="I13" s="208"/>
      <c r="J13" s="208"/>
      <c r="K13" s="208"/>
      <c r="L13" s="208"/>
      <c r="M13" s="208"/>
      <c r="N13" s="208"/>
      <c r="O13" s="208"/>
      <c r="P13" s="210"/>
      <c r="Q13" s="212"/>
      <c r="R13" s="212"/>
      <c r="S13" s="212"/>
      <c r="T13" s="212"/>
      <c r="U13" s="212"/>
      <c r="V13" s="212"/>
      <c r="W13" s="212"/>
      <c r="X13" s="212"/>
      <c r="Y13" s="212"/>
      <c r="Z13" s="212"/>
      <c r="AA13" s="212"/>
      <c r="AB13" s="212"/>
      <c r="AC13" s="212"/>
      <c r="AD13" s="212"/>
      <c r="AE13" s="212"/>
      <c r="AF13" s="212"/>
      <c r="AG13" s="212"/>
      <c r="AH13" s="212"/>
      <c r="AI13" s="212"/>
      <c r="AJ13" s="212"/>
      <c r="AK13" s="212"/>
      <c r="AL13" s="212"/>
      <c r="AM13" s="212"/>
      <c r="AN13" s="212"/>
      <c r="AP13" s="135"/>
      <c r="AQ13" s="135"/>
      <c r="AR13" s="135"/>
      <c r="AS13" s="135"/>
      <c r="AT13" s="135"/>
      <c r="AU13" s="149"/>
      <c r="AV13" s="149"/>
      <c r="AW13" s="149"/>
      <c r="AX13" s="149"/>
      <c r="AY13" s="149"/>
      <c r="AZ13" s="149"/>
      <c r="BA13" s="149"/>
      <c r="BB13" s="135"/>
      <c r="BC13" s="135"/>
      <c r="BD13" s="149"/>
      <c r="BE13" s="149"/>
      <c r="BF13" s="149"/>
      <c r="BG13" s="218"/>
      <c r="BH13" s="218"/>
      <c r="BI13" s="149"/>
      <c r="BJ13" s="149"/>
      <c r="BK13" s="149"/>
      <c r="BL13" s="158"/>
      <c r="BM13" s="158"/>
      <c r="BN13" s="35"/>
      <c r="BO13" s="135"/>
      <c r="BP13" s="135"/>
      <c r="BQ13" s="135"/>
      <c r="BR13" s="135"/>
      <c r="BS13" s="135"/>
      <c r="BT13" s="135"/>
      <c r="BU13" s="135"/>
      <c r="BV13" s="135"/>
      <c r="BW13" s="147"/>
      <c r="BX13" s="147"/>
      <c r="BY13" s="147"/>
      <c r="BZ13" s="147"/>
      <c r="CA13" s="147"/>
      <c r="CB13" s="147"/>
      <c r="CC13" s="135"/>
      <c r="CD13" s="135"/>
      <c r="CE13" s="135"/>
      <c r="CF13" s="135"/>
      <c r="DE13" s="3"/>
      <c r="DF13" s="3"/>
      <c r="DG13" s="3"/>
      <c r="DH13" s="3"/>
      <c r="DI13" s="3"/>
      <c r="DJ13" s="3"/>
    </row>
    <row r="14" spans="5:115" ht="8.1" customHeight="1" x14ac:dyDescent="0.15">
      <c r="BH14" s="35"/>
      <c r="BI14" s="35"/>
      <c r="BJ14" s="35"/>
      <c r="BK14" s="35"/>
      <c r="BL14" s="35"/>
      <c r="BM14" s="35"/>
      <c r="BN14" s="35"/>
      <c r="DC14" s="4" t="s">
        <v>9</v>
      </c>
      <c r="DD14" s="5" t="s">
        <v>115</v>
      </c>
      <c r="DE14" s="3"/>
      <c r="DF14" s="3" t="s">
        <v>116</v>
      </c>
      <c r="DG14" s="6" t="s">
        <v>21</v>
      </c>
      <c r="DH14" s="7" t="s">
        <v>117</v>
      </c>
      <c r="DI14" s="3" t="s">
        <v>118</v>
      </c>
      <c r="DJ14" s="7"/>
      <c r="DK14" s="7" t="s">
        <v>4</v>
      </c>
    </row>
    <row r="15" spans="5:115" ht="8.1" customHeight="1" x14ac:dyDescent="0.15">
      <c r="E15" s="136" t="s">
        <v>119</v>
      </c>
      <c r="F15" s="137"/>
      <c r="G15" s="137"/>
      <c r="H15" s="137"/>
      <c r="I15" s="137"/>
      <c r="J15" s="137"/>
      <c r="K15" s="137"/>
      <c r="L15" s="138"/>
      <c r="M15" s="142" t="s">
        <v>120</v>
      </c>
      <c r="N15" s="143"/>
      <c r="O15" s="143"/>
      <c r="P15" s="143"/>
      <c r="Q15" s="143"/>
      <c r="R15" s="143"/>
      <c r="S15" s="143"/>
      <c r="T15" s="143"/>
      <c r="U15" s="143"/>
      <c r="V15" s="143"/>
      <c r="W15" s="143"/>
      <c r="X15" s="142" t="s">
        <v>121</v>
      </c>
      <c r="Y15" s="143"/>
      <c r="Z15" s="143"/>
      <c r="AA15" s="143"/>
      <c r="AB15" s="143"/>
      <c r="AC15" s="143"/>
      <c r="AD15" s="143"/>
      <c r="AE15" s="143"/>
      <c r="AF15" s="143"/>
      <c r="AG15" s="143"/>
      <c r="AH15" s="143"/>
      <c r="AI15" s="143"/>
      <c r="AJ15" s="145"/>
      <c r="AK15" s="176" t="s">
        <v>122</v>
      </c>
      <c r="AL15" s="137"/>
      <c r="AM15" s="137"/>
      <c r="AN15" s="137"/>
      <c r="AO15" s="137"/>
      <c r="AP15" s="137"/>
      <c r="AQ15" s="137"/>
      <c r="AR15" s="137"/>
      <c r="AS15" s="137"/>
      <c r="AT15" s="137"/>
      <c r="AU15" s="137"/>
      <c r="AV15" s="137"/>
      <c r="AW15" s="137"/>
      <c r="AX15" s="137"/>
      <c r="AY15" s="137"/>
      <c r="AZ15" s="137"/>
      <c r="BA15" s="137"/>
      <c r="BB15" s="137"/>
      <c r="BC15" s="137"/>
      <c r="BD15" s="137"/>
      <c r="BE15" s="137"/>
      <c r="BF15" s="137"/>
      <c r="BG15" s="138"/>
      <c r="BH15" s="176" t="s">
        <v>123</v>
      </c>
      <c r="BI15" s="137"/>
      <c r="BJ15" s="137"/>
      <c r="BK15" s="137"/>
      <c r="BL15" s="137"/>
      <c r="BM15" s="137"/>
      <c r="BN15" s="137"/>
      <c r="BO15" s="137"/>
      <c r="BP15" s="137"/>
      <c r="BQ15" s="137"/>
      <c r="BR15" s="137"/>
      <c r="BS15" s="137"/>
      <c r="BT15" s="137"/>
      <c r="BU15" s="137"/>
      <c r="BV15" s="138"/>
      <c r="BW15" s="129" t="s">
        <v>124</v>
      </c>
      <c r="BX15" s="130"/>
      <c r="BY15" s="130"/>
      <c r="BZ15" s="130"/>
      <c r="CA15" s="130"/>
      <c r="CB15" s="130"/>
      <c r="CC15" s="130"/>
      <c r="CD15" s="130"/>
      <c r="CE15" s="130"/>
      <c r="CF15" s="130"/>
      <c r="CL15" s="35"/>
      <c r="CM15" s="35"/>
      <c r="CN15" s="35"/>
      <c r="CO15" s="35"/>
      <c r="CP15" s="35"/>
      <c r="CQ15" s="35"/>
      <c r="CR15" s="35"/>
      <c r="CS15" s="35"/>
      <c r="CT15" s="36"/>
      <c r="CU15" s="36"/>
      <c r="CV15" s="36"/>
      <c r="CW15" s="36"/>
      <c r="CX15" s="8"/>
      <c r="CY15" s="8"/>
      <c r="CZ15" s="8"/>
      <c r="DA15" s="8"/>
      <c r="DB15" s="8"/>
      <c r="DC15" s="7" t="s">
        <v>11</v>
      </c>
      <c r="DD15" s="9" t="s">
        <v>125</v>
      </c>
      <c r="DE15" s="3"/>
      <c r="DF15" s="3"/>
      <c r="DG15" s="6" t="s">
        <v>22</v>
      </c>
      <c r="DH15" s="7" t="s">
        <v>126</v>
      </c>
      <c r="DI15" s="3"/>
      <c r="DJ15" s="7"/>
      <c r="DK15" s="7" t="s">
        <v>9</v>
      </c>
    </row>
    <row r="16" spans="5:115" ht="8.1" customHeight="1" x14ac:dyDescent="0.15">
      <c r="E16" s="139"/>
      <c r="F16" s="140"/>
      <c r="G16" s="140"/>
      <c r="H16" s="140"/>
      <c r="I16" s="140"/>
      <c r="J16" s="140"/>
      <c r="K16" s="140"/>
      <c r="L16" s="141"/>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39"/>
      <c r="AK16" s="139"/>
      <c r="AL16" s="140"/>
      <c r="AM16" s="140"/>
      <c r="AN16" s="140"/>
      <c r="AO16" s="140"/>
      <c r="AP16" s="140"/>
      <c r="AQ16" s="140"/>
      <c r="AR16" s="140"/>
      <c r="AS16" s="140"/>
      <c r="AT16" s="140"/>
      <c r="AU16" s="140"/>
      <c r="AV16" s="140"/>
      <c r="AW16" s="140"/>
      <c r="AX16" s="140"/>
      <c r="AY16" s="140"/>
      <c r="AZ16" s="140"/>
      <c r="BA16" s="140"/>
      <c r="BB16" s="140"/>
      <c r="BC16" s="140"/>
      <c r="BD16" s="140"/>
      <c r="BE16" s="140"/>
      <c r="BF16" s="140"/>
      <c r="BG16" s="141"/>
      <c r="BH16" s="139"/>
      <c r="BI16" s="140"/>
      <c r="BJ16" s="140"/>
      <c r="BK16" s="140"/>
      <c r="BL16" s="140"/>
      <c r="BM16" s="140"/>
      <c r="BN16" s="140"/>
      <c r="BO16" s="140"/>
      <c r="BP16" s="140"/>
      <c r="BQ16" s="140"/>
      <c r="BR16" s="140"/>
      <c r="BS16" s="140"/>
      <c r="BT16" s="140"/>
      <c r="BU16" s="140"/>
      <c r="BV16" s="141"/>
      <c r="BW16" s="131"/>
      <c r="BX16" s="130"/>
      <c r="BY16" s="130"/>
      <c r="BZ16" s="130"/>
      <c r="CA16" s="130"/>
      <c r="CB16" s="130"/>
      <c r="CC16" s="130"/>
      <c r="CD16" s="130"/>
      <c r="CE16" s="130"/>
      <c r="CF16" s="130"/>
      <c r="CL16" s="35"/>
      <c r="CM16" s="35"/>
      <c r="CN16" s="35"/>
      <c r="CO16" s="35"/>
      <c r="CP16" s="35"/>
      <c r="CQ16" s="35"/>
      <c r="CR16" s="35"/>
      <c r="CS16" s="35"/>
      <c r="CT16" s="36"/>
      <c r="CU16" s="36"/>
      <c r="CV16" s="36"/>
      <c r="CW16" s="36"/>
      <c r="CX16" s="8"/>
      <c r="CY16" s="8"/>
      <c r="CZ16" s="8"/>
      <c r="DA16" s="8"/>
      <c r="DB16" s="8"/>
      <c r="DC16" s="2"/>
      <c r="DD16" s="9"/>
      <c r="DE16" s="3"/>
      <c r="DF16" s="3"/>
      <c r="DG16" s="6" t="s">
        <v>23</v>
      </c>
      <c r="DH16" s="7" t="s">
        <v>127</v>
      </c>
      <c r="DI16" s="3"/>
      <c r="DJ16" s="7"/>
      <c r="DK16" s="3" t="s">
        <v>11</v>
      </c>
    </row>
    <row r="17" spans="5:120" ht="8.1" customHeight="1" x14ac:dyDescent="0.15">
      <c r="E17" s="139"/>
      <c r="F17" s="140"/>
      <c r="G17" s="140"/>
      <c r="H17" s="140"/>
      <c r="I17" s="140"/>
      <c r="J17" s="140"/>
      <c r="K17" s="140"/>
      <c r="L17" s="141"/>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39"/>
      <c r="AK17" s="139"/>
      <c r="AL17" s="140"/>
      <c r="AM17" s="140"/>
      <c r="AN17" s="140"/>
      <c r="AO17" s="140"/>
      <c r="AP17" s="140"/>
      <c r="AQ17" s="140"/>
      <c r="AR17" s="140"/>
      <c r="AS17" s="140"/>
      <c r="AT17" s="140"/>
      <c r="AU17" s="140"/>
      <c r="AV17" s="140"/>
      <c r="AW17" s="140"/>
      <c r="AX17" s="140"/>
      <c r="AY17" s="140"/>
      <c r="AZ17" s="140"/>
      <c r="BA17" s="140"/>
      <c r="BB17" s="140"/>
      <c r="BC17" s="140"/>
      <c r="BD17" s="140"/>
      <c r="BE17" s="140"/>
      <c r="BF17" s="140"/>
      <c r="BG17" s="141"/>
      <c r="BH17" s="139"/>
      <c r="BI17" s="140"/>
      <c r="BJ17" s="140"/>
      <c r="BK17" s="140"/>
      <c r="BL17" s="140"/>
      <c r="BM17" s="140"/>
      <c r="BN17" s="140"/>
      <c r="BO17" s="140"/>
      <c r="BP17" s="140"/>
      <c r="BQ17" s="140"/>
      <c r="BR17" s="140"/>
      <c r="BS17" s="140"/>
      <c r="BT17" s="140"/>
      <c r="BU17" s="140"/>
      <c r="BV17" s="141"/>
      <c r="BW17" s="180" t="s">
        <v>128</v>
      </c>
      <c r="BX17" s="181"/>
      <c r="BY17" s="181"/>
      <c r="BZ17" s="181"/>
      <c r="CA17" s="182"/>
      <c r="CB17" s="186" t="s">
        <v>129</v>
      </c>
      <c r="CC17" s="181"/>
      <c r="CD17" s="181"/>
      <c r="CE17" s="182"/>
      <c r="CF17" s="187"/>
      <c r="DC17" s="2"/>
      <c r="DD17" s="2"/>
      <c r="DE17" s="3"/>
      <c r="DF17" s="3"/>
      <c r="DG17" s="3"/>
      <c r="DH17" s="3"/>
      <c r="DI17" s="3"/>
      <c r="DJ17" s="3"/>
    </row>
    <row r="18" spans="5:120" ht="8.1" customHeight="1" x14ac:dyDescent="0.15">
      <c r="E18" s="139"/>
      <c r="F18" s="140"/>
      <c r="G18" s="140"/>
      <c r="H18" s="140"/>
      <c r="I18" s="140"/>
      <c r="J18" s="140"/>
      <c r="K18" s="140"/>
      <c r="L18" s="141"/>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39"/>
      <c r="AK18" s="177"/>
      <c r="AL18" s="178"/>
      <c r="AM18" s="178"/>
      <c r="AN18" s="178"/>
      <c r="AO18" s="178"/>
      <c r="AP18" s="178"/>
      <c r="AQ18" s="178"/>
      <c r="AR18" s="178"/>
      <c r="AS18" s="178"/>
      <c r="AT18" s="178"/>
      <c r="AU18" s="178"/>
      <c r="AV18" s="178"/>
      <c r="AW18" s="178"/>
      <c r="AX18" s="178"/>
      <c r="AY18" s="178"/>
      <c r="AZ18" s="178"/>
      <c r="BA18" s="178"/>
      <c r="BB18" s="178"/>
      <c r="BC18" s="178"/>
      <c r="BD18" s="178"/>
      <c r="BE18" s="178"/>
      <c r="BF18" s="178"/>
      <c r="BG18" s="179"/>
      <c r="BH18" s="177"/>
      <c r="BI18" s="178"/>
      <c r="BJ18" s="178"/>
      <c r="BK18" s="178"/>
      <c r="BL18" s="178"/>
      <c r="BM18" s="178"/>
      <c r="BN18" s="178"/>
      <c r="BO18" s="178"/>
      <c r="BP18" s="178"/>
      <c r="BQ18" s="178"/>
      <c r="BR18" s="178"/>
      <c r="BS18" s="178"/>
      <c r="BT18" s="178"/>
      <c r="BU18" s="178"/>
      <c r="BV18" s="179"/>
      <c r="BW18" s="183"/>
      <c r="BX18" s="184"/>
      <c r="BY18" s="184"/>
      <c r="BZ18" s="184"/>
      <c r="CA18" s="185"/>
      <c r="CB18" s="184"/>
      <c r="CC18" s="184"/>
      <c r="CD18" s="184"/>
      <c r="CE18" s="185"/>
      <c r="CF18" s="188"/>
      <c r="DC18" s="10"/>
      <c r="DD18" s="10"/>
      <c r="DE18" s="3"/>
      <c r="DF18" s="3"/>
      <c r="DG18" s="3"/>
      <c r="DH18" s="3"/>
      <c r="DI18" s="3"/>
      <c r="DJ18" s="3"/>
    </row>
    <row r="19" spans="5:120" ht="8.1" customHeight="1" x14ac:dyDescent="0.15">
      <c r="E19" s="225" t="s">
        <v>62</v>
      </c>
      <c r="F19" s="226"/>
      <c r="G19" s="66" t="s">
        <v>130</v>
      </c>
      <c r="H19" s="67"/>
      <c r="I19" s="67"/>
      <c r="J19" s="67"/>
      <c r="K19" s="67"/>
      <c r="L19" s="68"/>
      <c r="M19" s="66" t="s">
        <v>64</v>
      </c>
      <c r="N19" s="67"/>
      <c r="O19" s="67"/>
      <c r="P19" s="67"/>
      <c r="Q19" s="67"/>
      <c r="R19" s="67"/>
      <c r="S19" s="67"/>
      <c r="T19" s="67"/>
      <c r="U19" s="67"/>
      <c r="V19" s="67"/>
      <c r="W19" s="68"/>
      <c r="X19" s="66" t="s">
        <v>131</v>
      </c>
      <c r="Y19" s="67"/>
      <c r="Z19" s="67"/>
      <c r="AA19" s="67"/>
      <c r="AB19" s="67"/>
      <c r="AC19" s="67"/>
      <c r="AD19" s="67"/>
      <c r="AE19" s="67"/>
      <c r="AF19" s="67"/>
      <c r="AG19" s="67"/>
      <c r="AH19" s="67"/>
      <c r="AI19" s="67"/>
      <c r="AJ19" s="68"/>
      <c r="AK19" s="250" t="s">
        <v>132</v>
      </c>
      <c r="AL19" s="251"/>
      <c r="AM19" s="251"/>
      <c r="AN19" s="251"/>
      <c r="AO19" s="251"/>
      <c r="AP19" s="251"/>
      <c r="AQ19" s="251"/>
      <c r="AR19" s="251"/>
      <c r="AS19" s="251"/>
      <c r="AT19" s="251"/>
      <c r="AU19" s="251"/>
      <c r="AV19" s="251"/>
      <c r="AW19" s="251"/>
      <c r="AX19" s="251"/>
      <c r="AY19" s="251"/>
      <c r="AZ19" s="251"/>
      <c r="BA19" s="251"/>
      <c r="BB19" s="251"/>
      <c r="BC19" s="251"/>
      <c r="BD19" s="251"/>
      <c r="BE19" s="251"/>
      <c r="BF19" s="251"/>
      <c r="BG19" s="252"/>
      <c r="BH19" s="66" t="s">
        <v>64</v>
      </c>
      <c r="BI19" s="67"/>
      <c r="BJ19" s="67"/>
      <c r="BK19" s="67"/>
      <c r="BL19" s="67"/>
      <c r="BM19" s="67"/>
      <c r="BN19" s="67"/>
      <c r="BO19" s="67"/>
      <c r="BP19" s="67"/>
      <c r="BQ19" s="67"/>
      <c r="BR19" s="67"/>
      <c r="BS19" s="67"/>
      <c r="BT19" s="67"/>
      <c r="BU19" s="67"/>
      <c r="BV19" s="68"/>
      <c r="BW19" s="151" t="str">
        <f>IF(BI21="","",IF(AQ22=BI21,"○",""))</f>
        <v/>
      </c>
      <c r="BX19" s="152"/>
      <c r="BY19" s="152"/>
      <c r="BZ19" s="152"/>
      <c r="CA19" s="153"/>
      <c r="CB19" s="152" t="str">
        <f>IF(BI21="","",IF(AQ22=BI21,"","○"))</f>
        <v/>
      </c>
      <c r="CC19" s="152"/>
      <c r="CD19" s="152"/>
      <c r="CE19" s="152"/>
      <c r="CF19" s="201"/>
      <c r="CG19" s="296" t="s">
        <v>133</v>
      </c>
      <c r="CH19" s="296"/>
      <c r="CI19" s="296"/>
      <c r="CJ19" s="296"/>
      <c r="CK19" s="296"/>
      <c r="CL19" s="296"/>
      <c r="CM19" s="296"/>
      <c r="CN19" s="296"/>
      <c r="CO19" s="296"/>
      <c r="CP19" s="296"/>
      <c r="CQ19" s="296"/>
      <c r="CR19" s="296"/>
      <c r="CS19" s="296"/>
      <c r="CT19" s="296"/>
      <c r="CU19" s="296"/>
      <c r="CV19" s="296"/>
      <c r="DC19" s="10"/>
      <c r="DD19" s="10"/>
      <c r="DE19" s="3"/>
      <c r="DF19" s="3"/>
      <c r="DG19" s="3"/>
      <c r="DH19" s="3"/>
      <c r="DI19" s="3"/>
      <c r="DJ19" s="3"/>
    </row>
    <row r="20" spans="5:120" ht="8.1" customHeight="1" x14ac:dyDescent="0.15">
      <c r="E20" s="227"/>
      <c r="F20" s="228"/>
      <c r="G20" s="63"/>
      <c r="H20" s="64"/>
      <c r="I20" s="64"/>
      <c r="J20" s="64"/>
      <c r="K20" s="64"/>
      <c r="L20" s="65"/>
      <c r="M20" s="63"/>
      <c r="N20" s="64"/>
      <c r="O20" s="64"/>
      <c r="P20" s="64"/>
      <c r="Q20" s="64"/>
      <c r="R20" s="64"/>
      <c r="S20" s="64"/>
      <c r="T20" s="64"/>
      <c r="U20" s="64"/>
      <c r="V20" s="64"/>
      <c r="W20" s="65"/>
      <c r="X20" s="63"/>
      <c r="Y20" s="64"/>
      <c r="Z20" s="64"/>
      <c r="AA20" s="64"/>
      <c r="AB20" s="64"/>
      <c r="AC20" s="64"/>
      <c r="AD20" s="64"/>
      <c r="AE20" s="64"/>
      <c r="AF20" s="64"/>
      <c r="AG20" s="64"/>
      <c r="AH20" s="64"/>
      <c r="AI20" s="64"/>
      <c r="AJ20" s="65"/>
      <c r="AK20" s="253"/>
      <c r="AL20" s="254"/>
      <c r="AM20" s="254"/>
      <c r="AN20" s="254"/>
      <c r="AO20" s="254"/>
      <c r="AP20" s="254"/>
      <c r="AQ20" s="254"/>
      <c r="AR20" s="254"/>
      <c r="AS20" s="254"/>
      <c r="AT20" s="254"/>
      <c r="AU20" s="254"/>
      <c r="AV20" s="254"/>
      <c r="AW20" s="254"/>
      <c r="AX20" s="254"/>
      <c r="AY20" s="254"/>
      <c r="AZ20" s="254"/>
      <c r="BA20" s="254"/>
      <c r="BB20" s="254"/>
      <c r="BC20" s="254"/>
      <c r="BD20" s="254"/>
      <c r="BE20" s="254"/>
      <c r="BF20" s="254"/>
      <c r="BG20" s="255"/>
      <c r="BH20" s="63"/>
      <c r="BI20" s="64"/>
      <c r="BJ20" s="64"/>
      <c r="BK20" s="64"/>
      <c r="BL20" s="64"/>
      <c r="BM20" s="64"/>
      <c r="BN20" s="64"/>
      <c r="BO20" s="64"/>
      <c r="BP20" s="64"/>
      <c r="BQ20" s="64"/>
      <c r="BR20" s="64"/>
      <c r="BS20" s="64"/>
      <c r="BT20" s="64"/>
      <c r="BU20" s="64"/>
      <c r="BV20" s="65"/>
      <c r="BW20" s="154"/>
      <c r="BX20" s="155"/>
      <c r="BY20" s="155"/>
      <c r="BZ20" s="155"/>
      <c r="CA20" s="156"/>
      <c r="CB20" s="155"/>
      <c r="CC20" s="155"/>
      <c r="CD20" s="155"/>
      <c r="CE20" s="155"/>
      <c r="CF20" s="202"/>
      <c r="CG20" s="296"/>
      <c r="CH20" s="296"/>
      <c r="CI20" s="296"/>
      <c r="CJ20" s="296"/>
      <c r="CK20" s="296"/>
      <c r="CL20" s="296"/>
      <c r="CM20" s="296"/>
      <c r="CN20" s="296"/>
      <c r="CO20" s="296"/>
      <c r="CP20" s="296"/>
      <c r="CQ20" s="296"/>
      <c r="CR20" s="296"/>
      <c r="CS20" s="296"/>
      <c r="CT20" s="296"/>
      <c r="CU20" s="296"/>
      <c r="CV20" s="296"/>
      <c r="DC20" s="10"/>
      <c r="DD20" s="10"/>
    </row>
    <row r="21" spans="5:120" ht="8.1" customHeight="1" x14ac:dyDescent="0.15">
      <c r="E21" s="227"/>
      <c r="F21" s="228"/>
      <c r="G21" s="63"/>
      <c r="H21" s="64"/>
      <c r="I21" s="64"/>
      <c r="J21" s="64"/>
      <c r="K21" s="64"/>
      <c r="L21" s="65"/>
      <c r="M21" s="63"/>
      <c r="N21" s="64"/>
      <c r="O21" s="64"/>
      <c r="P21" s="64"/>
      <c r="Q21" s="64"/>
      <c r="R21" s="64"/>
      <c r="S21" s="64"/>
      <c r="T21" s="64"/>
      <c r="U21" s="64"/>
      <c r="V21" s="64"/>
      <c r="W21" s="65"/>
      <c r="X21" s="63"/>
      <c r="Y21" s="64"/>
      <c r="Z21" s="64"/>
      <c r="AA21" s="64"/>
      <c r="AB21" s="64"/>
      <c r="AC21" s="64"/>
      <c r="AD21" s="64"/>
      <c r="AE21" s="64"/>
      <c r="AF21" s="64"/>
      <c r="AG21" s="64"/>
      <c r="AH21" s="64"/>
      <c r="AI21" s="64"/>
      <c r="AJ21" s="65"/>
      <c r="AK21" s="253"/>
      <c r="AL21" s="254"/>
      <c r="AM21" s="254"/>
      <c r="AN21" s="254"/>
      <c r="AO21" s="254"/>
      <c r="AP21" s="254"/>
      <c r="AQ21" s="254"/>
      <c r="AR21" s="254"/>
      <c r="AS21" s="254"/>
      <c r="AT21" s="254"/>
      <c r="AU21" s="254"/>
      <c r="AV21" s="254"/>
      <c r="AW21" s="254"/>
      <c r="AX21" s="254"/>
      <c r="AY21" s="254"/>
      <c r="AZ21" s="254"/>
      <c r="BA21" s="254"/>
      <c r="BB21" s="254"/>
      <c r="BC21" s="254"/>
      <c r="BD21" s="254"/>
      <c r="BE21" s="254"/>
      <c r="BF21" s="254"/>
      <c r="BG21" s="255"/>
      <c r="BH21" s="37"/>
      <c r="BI21" s="148"/>
      <c r="BJ21" s="148"/>
      <c r="BK21" s="148"/>
      <c r="BL21" s="148"/>
      <c r="BM21" s="148"/>
      <c r="BN21" s="148"/>
      <c r="BO21" s="148"/>
      <c r="BP21" s="148"/>
      <c r="BQ21" s="148"/>
      <c r="BR21" s="148"/>
      <c r="BS21" s="148"/>
      <c r="BT21" s="148"/>
      <c r="BU21" s="133" t="s">
        <v>134</v>
      </c>
      <c r="BV21" s="150"/>
      <c r="BW21" s="154"/>
      <c r="BX21" s="155"/>
      <c r="BY21" s="155"/>
      <c r="BZ21" s="155"/>
      <c r="CA21" s="156"/>
      <c r="CB21" s="155"/>
      <c r="CC21" s="155"/>
      <c r="CD21" s="155"/>
      <c r="CE21" s="155"/>
      <c r="CF21" s="202"/>
      <c r="CG21" s="296"/>
      <c r="CH21" s="296"/>
      <c r="CI21" s="296"/>
      <c r="CJ21" s="296"/>
      <c r="CK21" s="296"/>
      <c r="CL21" s="296"/>
      <c r="CM21" s="296"/>
      <c r="CN21" s="296"/>
      <c r="CO21" s="296"/>
      <c r="CP21" s="296"/>
      <c r="CQ21" s="296"/>
      <c r="CR21" s="296"/>
      <c r="CS21" s="296"/>
      <c r="CT21" s="296"/>
      <c r="CU21" s="296"/>
      <c r="CV21" s="296"/>
      <c r="DC21" s="10"/>
      <c r="DD21" s="10"/>
    </row>
    <row r="22" spans="5:120" ht="8.1" customHeight="1" x14ac:dyDescent="0.15">
      <c r="E22" s="227"/>
      <c r="F22" s="228"/>
      <c r="G22" s="63"/>
      <c r="H22" s="64"/>
      <c r="I22" s="64"/>
      <c r="J22" s="64"/>
      <c r="K22" s="64"/>
      <c r="L22" s="65"/>
      <c r="M22" s="63"/>
      <c r="N22" s="64"/>
      <c r="O22" s="64"/>
      <c r="P22" s="64"/>
      <c r="Q22" s="64"/>
      <c r="R22" s="64"/>
      <c r="S22" s="64"/>
      <c r="T22" s="64"/>
      <c r="U22" s="64"/>
      <c r="V22" s="64"/>
      <c r="W22" s="65"/>
      <c r="X22" s="63"/>
      <c r="Y22" s="64"/>
      <c r="Z22" s="64"/>
      <c r="AA22" s="64"/>
      <c r="AB22" s="64"/>
      <c r="AC22" s="64"/>
      <c r="AD22" s="64"/>
      <c r="AE22" s="64"/>
      <c r="AF22" s="64"/>
      <c r="AG22" s="64"/>
      <c r="AH22" s="64"/>
      <c r="AI22" s="64"/>
      <c r="AJ22" s="65"/>
      <c r="AK22" s="132" t="s">
        <v>135</v>
      </c>
      <c r="AL22" s="133"/>
      <c r="AM22" s="133"/>
      <c r="AN22" s="133"/>
      <c r="AO22" s="133"/>
      <c r="AP22" s="133"/>
      <c r="AQ22" s="133" t="str">
        <f>IF(AJ6="","?",VLOOKUP(AJ6,DD22:DJ33,5,FALSE))</f>
        <v>型式</v>
      </c>
      <c r="AR22" s="133"/>
      <c r="AS22" s="133"/>
      <c r="AT22" s="133"/>
      <c r="AU22" s="133"/>
      <c r="AV22" s="133"/>
      <c r="AW22" s="133"/>
      <c r="AX22" s="133"/>
      <c r="AY22" s="133"/>
      <c r="AZ22" s="133"/>
      <c r="BA22" s="133"/>
      <c r="BB22" s="133"/>
      <c r="BC22" s="133"/>
      <c r="BD22" s="133"/>
      <c r="BE22" s="133"/>
      <c r="BF22" s="133" t="s">
        <v>134</v>
      </c>
      <c r="BG22" s="150"/>
      <c r="BH22" s="37"/>
      <c r="BI22" s="149"/>
      <c r="BJ22" s="149"/>
      <c r="BK22" s="149"/>
      <c r="BL22" s="149"/>
      <c r="BM22" s="149"/>
      <c r="BN22" s="149"/>
      <c r="BO22" s="149"/>
      <c r="BP22" s="149"/>
      <c r="BQ22" s="149"/>
      <c r="BR22" s="149"/>
      <c r="BS22" s="149"/>
      <c r="BT22" s="149"/>
      <c r="BU22" s="133"/>
      <c r="BV22" s="150"/>
      <c r="BW22" s="154"/>
      <c r="BX22" s="155"/>
      <c r="BY22" s="155"/>
      <c r="BZ22" s="155"/>
      <c r="CA22" s="156"/>
      <c r="CB22" s="155"/>
      <c r="CC22" s="155"/>
      <c r="CD22" s="155"/>
      <c r="CE22" s="155"/>
      <c r="CF22" s="202"/>
      <c r="CG22" s="296"/>
      <c r="CH22" s="296"/>
      <c r="CI22" s="296"/>
      <c r="CJ22" s="296"/>
      <c r="CK22" s="296"/>
      <c r="CL22" s="296"/>
      <c r="CM22" s="296"/>
      <c r="CN22" s="296"/>
      <c r="CO22" s="296"/>
      <c r="CP22" s="296"/>
      <c r="CQ22" s="296"/>
      <c r="CR22" s="296"/>
      <c r="CS22" s="296"/>
      <c r="CT22" s="296"/>
      <c r="CU22" s="296"/>
      <c r="CV22" s="296"/>
      <c r="DD22" s="7" t="s">
        <v>136</v>
      </c>
      <c r="DE22" s="7" t="s">
        <v>64</v>
      </c>
      <c r="DF22" s="7" t="s">
        <v>0</v>
      </c>
      <c r="DG22" s="7" t="s">
        <v>1</v>
      </c>
      <c r="DH22" s="7" t="s">
        <v>64</v>
      </c>
      <c r="DI22" s="7" t="s">
        <v>2</v>
      </c>
      <c r="DJ22" s="7" t="s">
        <v>3</v>
      </c>
      <c r="DK22" s="7"/>
      <c r="DM22" s="7" t="s">
        <v>137</v>
      </c>
      <c r="DN22" s="7" t="s">
        <v>110</v>
      </c>
      <c r="DO22" s="7" t="s">
        <v>111</v>
      </c>
      <c r="DP22" s="7" t="s">
        <v>112</v>
      </c>
    </row>
    <row r="23" spans="5:120" ht="8.1" customHeight="1" x14ac:dyDescent="0.15">
      <c r="E23" s="229"/>
      <c r="F23" s="230"/>
      <c r="G23" s="92"/>
      <c r="H23" s="93"/>
      <c r="I23" s="93"/>
      <c r="J23" s="93"/>
      <c r="K23" s="93"/>
      <c r="L23" s="94"/>
      <c r="M23" s="92"/>
      <c r="N23" s="93"/>
      <c r="O23" s="93"/>
      <c r="P23" s="93"/>
      <c r="Q23" s="93"/>
      <c r="R23" s="93"/>
      <c r="S23" s="93"/>
      <c r="T23" s="93"/>
      <c r="U23" s="93"/>
      <c r="V23" s="93"/>
      <c r="W23" s="94"/>
      <c r="X23" s="92"/>
      <c r="Y23" s="93"/>
      <c r="Z23" s="93"/>
      <c r="AA23" s="93"/>
      <c r="AB23" s="93"/>
      <c r="AC23" s="93"/>
      <c r="AD23" s="93"/>
      <c r="AE23" s="93"/>
      <c r="AF23" s="93"/>
      <c r="AG23" s="93"/>
      <c r="AH23" s="93"/>
      <c r="AI23" s="93"/>
      <c r="AJ23" s="94"/>
      <c r="AK23" s="134"/>
      <c r="AL23" s="135"/>
      <c r="AM23" s="135"/>
      <c r="AN23" s="135"/>
      <c r="AO23" s="135"/>
      <c r="AP23" s="135"/>
      <c r="AQ23" s="135"/>
      <c r="AR23" s="135"/>
      <c r="AS23" s="135"/>
      <c r="AT23" s="135"/>
      <c r="AU23" s="135"/>
      <c r="AV23" s="135"/>
      <c r="AW23" s="135"/>
      <c r="AX23" s="135"/>
      <c r="AY23" s="135"/>
      <c r="AZ23" s="135"/>
      <c r="BA23" s="135"/>
      <c r="BB23" s="135"/>
      <c r="BC23" s="135"/>
      <c r="BD23" s="135"/>
      <c r="BE23" s="135"/>
      <c r="BF23" s="135"/>
      <c r="BG23" s="160"/>
      <c r="BH23" s="38"/>
      <c r="BI23" s="39"/>
      <c r="BJ23" s="39"/>
      <c r="BK23" s="39"/>
      <c r="BL23" s="39"/>
      <c r="BM23" s="39"/>
      <c r="BN23" s="39"/>
      <c r="BO23" s="39"/>
      <c r="BP23" s="39"/>
      <c r="BQ23" s="39"/>
      <c r="BR23" s="39"/>
      <c r="BS23" s="39"/>
      <c r="BT23" s="39"/>
      <c r="BU23" s="39"/>
      <c r="BV23" s="40"/>
      <c r="BW23" s="157"/>
      <c r="BX23" s="158"/>
      <c r="BY23" s="158"/>
      <c r="BZ23" s="158"/>
      <c r="CA23" s="159"/>
      <c r="CB23" s="158"/>
      <c r="CC23" s="158"/>
      <c r="CD23" s="158"/>
      <c r="CE23" s="158"/>
      <c r="CF23" s="203"/>
      <c r="CG23" s="296"/>
      <c r="CH23" s="296"/>
      <c r="CI23" s="296"/>
      <c r="CJ23" s="296"/>
      <c r="CK23" s="296"/>
      <c r="CL23" s="296"/>
      <c r="CM23" s="296"/>
      <c r="CN23" s="296"/>
      <c r="CO23" s="296"/>
      <c r="CP23" s="296"/>
      <c r="CQ23" s="296"/>
      <c r="CR23" s="296"/>
      <c r="CS23" s="296"/>
      <c r="CT23" s="296"/>
      <c r="CU23" s="296"/>
      <c r="CV23" s="296"/>
      <c r="DD23" s="7" t="s">
        <v>138</v>
      </c>
      <c r="DE23" s="7" t="s">
        <v>139</v>
      </c>
      <c r="DF23" s="7" t="s">
        <v>5</v>
      </c>
      <c r="DG23" s="7" t="s">
        <v>6</v>
      </c>
      <c r="DH23" s="7" t="s">
        <v>140</v>
      </c>
      <c r="DI23" s="3">
        <v>67.5</v>
      </c>
      <c r="DJ23" s="7" t="s">
        <v>8</v>
      </c>
      <c r="DK23" s="3"/>
      <c r="DM23" s="7" t="s">
        <v>141</v>
      </c>
      <c r="DN23" s="3">
        <v>1</v>
      </c>
      <c r="DO23" s="3">
        <v>1</v>
      </c>
      <c r="DP23" s="3">
        <v>1</v>
      </c>
    </row>
    <row r="24" spans="5:120" ht="8.1" customHeight="1" x14ac:dyDescent="0.15">
      <c r="E24" s="225" t="s">
        <v>142</v>
      </c>
      <c r="F24" s="226"/>
      <c r="G24" s="165" t="s">
        <v>143</v>
      </c>
      <c r="H24" s="166"/>
      <c r="I24" s="166"/>
      <c r="J24" s="166"/>
      <c r="K24" s="166"/>
      <c r="L24" s="167"/>
      <c r="M24" s="165" t="s">
        <v>64</v>
      </c>
      <c r="N24" s="166"/>
      <c r="O24" s="166"/>
      <c r="P24" s="166"/>
      <c r="Q24" s="166"/>
      <c r="R24" s="166"/>
      <c r="S24" s="166"/>
      <c r="T24" s="166"/>
      <c r="U24" s="166"/>
      <c r="V24" s="166"/>
      <c r="W24" s="167"/>
      <c r="X24" s="66" t="s">
        <v>144</v>
      </c>
      <c r="Y24" s="67"/>
      <c r="Z24" s="67"/>
      <c r="AA24" s="67"/>
      <c r="AB24" s="67"/>
      <c r="AC24" s="67"/>
      <c r="AD24" s="67"/>
      <c r="AE24" s="67"/>
      <c r="AF24" s="67"/>
      <c r="AG24" s="67"/>
      <c r="AH24" s="67"/>
      <c r="AI24" s="67"/>
      <c r="AJ24" s="68"/>
      <c r="AK24" s="120" t="s">
        <v>145</v>
      </c>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2"/>
      <c r="BH24" s="41"/>
      <c r="BI24" s="119" t="s">
        <v>64</v>
      </c>
      <c r="BJ24" s="119"/>
      <c r="BK24" s="119"/>
      <c r="BL24" s="119"/>
      <c r="BM24" s="119"/>
      <c r="BN24" s="119"/>
      <c r="BO24" s="42"/>
      <c r="BP24" s="42"/>
      <c r="BQ24" s="42"/>
      <c r="BR24" s="42"/>
      <c r="BS24" s="42"/>
      <c r="BT24" s="42"/>
      <c r="BU24" s="42"/>
      <c r="BV24" s="43"/>
      <c r="BW24" s="151" t="str">
        <f>IF(BL26="","",IF(AP27=BL26,"○",""))</f>
        <v/>
      </c>
      <c r="BX24" s="152"/>
      <c r="BY24" s="152"/>
      <c r="BZ24" s="152"/>
      <c r="CA24" s="153"/>
      <c r="CB24" s="152" t="str">
        <f>IF(BL26="","",IF(AP27=BL26,"","○"))</f>
        <v/>
      </c>
      <c r="CC24" s="152"/>
      <c r="CD24" s="152"/>
      <c r="CE24" s="152"/>
      <c r="CF24" s="201"/>
      <c r="CG24" s="165" t="s">
        <v>146</v>
      </c>
      <c r="CH24" s="166"/>
      <c r="CI24" s="166"/>
      <c r="CJ24" s="166"/>
      <c r="CK24" s="166"/>
      <c r="CL24" s="166"/>
      <c r="CM24" s="166"/>
      <c r="CN24" s="166"/>
      <c r="CO24" s="166"/>
      <c r="CP24" s="166"/>
      <c r="CQ24" s="166"/>
      <c r="CR24" s="166"/>
      <c r="CS24" s="166"/>
      <c r="CT24" s="166"/>
      <c r="CU24" s="166"/>
      <c r="CV24" s="167"/>
      <c r="DD24" s="7" t="s">
        <v>147</v>
      </c>
      <c r="DE24" s="7" t="s">
        <v>148</v>
      </c>
      <c r="DF24" s="7" t="s">
        <v>5</v>
      </c>
      <c r="DG24" s="7" t="s">
        <v>6</v>
      </c>
      <c r="DH24" s="7" t="s">
        <v>140</v>
      </c>
      <c r="DI24" s="3">
        <v>67.5</v>
      </c>
      <c r="DJ24" s="7" t="s">
        <v>117</v>
      </c>
      <c r="DK24" s="3"/>
      <c r="DM24" s="7" t="s">
        <v>149</v>
      </c>
      <c r="DN24" s="3">
        <v>2</v>
      </c>
      <c r="DO24" s="3">
        <v>1</v>
      </c>
      <c r="DP24" s="3">
        <v>2</v>
      </c>
    </row>
    <row r="25" spans="5:120" ht="8.1" customHeight="1" x14ac:dyDescent="0.15">
      <c r="E25" s="227"/>
      <c r="F25" s="228"/>
      <c r="G25" s="168"/>
      <c r="H25" s="169"/>
      <c r="I25" s="169"/>
      <c r="J25" s="169"/>
      <c r="K25" s="169"/>
      <c r="L25" s="170"/>
      <c r="M25" s="168"/>
      <c r="N25" s="169"/>
      <c r="O25" s="169"/>
      <c r="P25" s="169"/>
      <c r="Q25" s="169"/>
      <c r="R25" s="169"/>
      <c r="S25" s="169"/>
      <c r="T25" s="169"/>
      <c r="U25" s="169"/>
      <c r="V25" s="169"/>
      <c r="W25" s="170"/>
      <c r="X25" s="63"/>
      <c r="Y25" s="64"/>
      <c r="Z25" s="64"/>
      <c r="AA25" s="64"/>
      <c r="AB25" s="64"/>
      <c r="AC25" s="64"/>
      <c r="AD25" s="64"/>
      <c r="AE25" s="64"/>
      <c r="AF25" s="64"/>
      <c r="AG25" s="64"/>
      <c r="AH25" s="64"/>
      <c r="AI25" s="64"/>
      <c r="AJ25" s="65"/>
      <c r="AK25" s="123"/>
      <c r="AL25" s="124"/>
      <c r="AM25" s="124"/>
      <c r="AN25" s="124"/>
      <c r="AO25" s="124"/>
      <c r="AP25" s="124"/>
      <c r="AQ25" s="124"/>
      <c r="AR25" s="124"/>
      <c r="AS25" s="124"/>
      <c r="AT25" s="124"/>
      <c r="AU25" s="124"/>
      <c r="AV25" s="124"/>
      <c r="AW25" s="124"/>
      <c r="AX25" s="124"/>
      <c r="AY25" s="124"/>
      <c r="AZ25" s="124"/>
      <c r="BA25" s="124"/>
      <c r="BB25" s="124"/>
      <c r="BC25" s="124"/>
      <c r="BD25" s="124"/>
      <c r="BE25" s="124"/>
      <c r="BF25" s="124"/>
      <c r="BG25" s="125"/>
      <c r="BH25" s="37"/>
      <c r="BI25" s="133"/>
      <c r="BJ25" s="133"/>
      <c r="BK25" s="133"/>
      <c r="BL25" s="133"/>
      <c r="BM25" s="133"/>
      <c r="BN25" s="133"/>
      <c r="BO25" s="35"/>
      <c r="BP25" s="35"/>
      <c r="BQ25" s="35"/>
      <c r="BR25" s="35"/>
      <c r="BS25" s="35"/>
      <c r="BT25" s="35"/>
      <c r="BU25" s="35"/>
      <c r="BV25" s="44"/>
      <c r="BW25" s="154"/>
      <c r="BX25" s="155"/>
      <c r="BY25" s="155"/>
      <c r="BZ25" s="155"/>
      <c r="CA25" s="156"/>
      <c r="CB25" s="155"/>
      <c r="CC25" s="155"/>
      <c r="CD25" s="155"/>
      <c r="CE25" s="155"/>
      <c r="CF25" s="202"/>
      <c r="CG25" s="168"/>
      <c r="CH25" s="169"/>
      <c r="CI25" s="169"/>
      <c r="CJ25" s="169"/>
      <c r="CK25" s="169"/>
      <c r="CL25" s="169"/>
      <c r="CM25" s="169"/>
      <c r="CN25" s="169"/>
      <c r="CO25" s="169"/>
      <c r="CP25" s="169"/>
      <c r="CQ25" s="169"/>
      <c r="CR25" s="169"/>
      <c r="CS25" s="169"/>
      <c r="CT25" s="169"/>
      <c r="CU25" s="169"/>
      <c r="CV25" s="170"/>
      <c r="DD25" s="7" t="s">
        <v>150</v>
      </c>
      <c r="DE25" s="7" t="s">
        <v>151</v>
      </c>
      <c r="DF25" s="7" t="s">
        <v>5</v>
      </c>
      <c r="DG25" s="7" t="s">
        <v>6</v>
      </c>
      <c r="DH25" s="7" t="s">
        <v>140</v>
      </c>
      <c r="DI25" s="3">
        <v>67.5</v>
      </c>
      <c r="DJ25" s="7" t="s">
        <v>10</v>
      </c>
      <c r="DK25" s="3"/>
      <c r="DM25" s="7" t="s">
        <v>109</v>
      </c>
      <c r="DN25" s="3">
        <v>3</v>
      </c>
      <c r="DO25" s="3">
        <v>2</v>
      </c>
      <c r="DP25" s="3">
        <v>3</v>
      </c>
    </row>
    <row r="26" spans="5:120" ht="8.1" customHeight="1" x14ac:dyDescent="0.15">
      <c r="E26" s="227"/>
      <c r="F26" s="228"/>
      <c r="G26" s="168"/>
      <c r="H26" s="169"/>
      <c r="I26" s="169"/>
      <c r="J26" s="169"/>
      <c r="K26" s="169"/>
      <c r="L26" s="170"/>
      <c r="M26" s="168"/>
      <c r="N26" s="169"/>
      <c r="O26" s="169"/>
      <c r="P26" s="169"/>
      <c r="Q26" s="169"/>
      <c r="R26" s="169"/>
      <c r="S26" s="169"/>
      <c r="T26" s="169"/>
      <c r="U26" s="169"/>
      <c r="V26" s="169"/>
      <c r="W26" s="170"/>
      <c r="X26" s="63"/>
      <c r="Y26" s="64"/>
      <c r="Z26" s="64"/>
      <c r="AA26" s="64"/>
      <c r="AB26" s="64"/>
      <c r="AC26" s="64"/>
      <c r="AD26" s="64"/>
      <c r="AE26" s="64"/>
      <c r="AF26" s="64"/>
      <c r="AG26" s="64"/>
      <c r="AH26" s="64"/>
      <c r="AI26" s="64"/>
      <c r="AJ26" s="65"/>
      <c r="AK26" s="123"/>
      <c r="AL26" s="124"/>
      <c r="AM26" s="124"/>
      <c r="AN26" s="124"/>
      <c r="AO26" s="124"/>
      <c r="AP26" s="124"/>
      <c r="AQ26" s="124"/>
      <c r="AR26" s="124"/>
      <c r="AS26" s="124"/>
      <c r="AT26" s="124"/>
      <c r="AU26" s="124"/>
      <c r="AV26" s="124"/>
      <c r="AW26" s="124"/>
      <c r="AX26" s="124"/>
      <c r="AY26" s="124"/>
      <c r="AZ26" s="124"/>
      <c r="BA26" s="124"/>
      <c r="BB26" s="124"/>
      <c r="BC26" s="124"/>
      <c r="BD26" s="124"/>
      <c r="BE26" s="124"/>
      <c r="BF26" s="124"/>
      <c r="BG26" s="125"/>
      <c r="BH26" s="37"/>
      <c r="BI26" s="35"/>
      <c r="BJ26" s="35"/>
      <c r="BK26" s="35"/>
      <c r="BL26" s="148"/>
      <c r="BM26" s="148"/>
      <c r="BN26" s="148"/>
      <c r="BO26" s="148"/>
      <c r="BP26" s="148"/>
      <c r="BQ26" s="148"/>
      <c r="BR26" s="148"/>
      <c r="BS26" s="133" t="s">
        <v>134</v>
      </c>
      <c r="BT26" s="133"/>
      <c r="BU26" s="133"/>
      <c r="BV26" s="44"/>
      <c r="BW26" s="154"/>
      <c r="BX26" s="155"/>
      <c r="BY26" s="155"/>
      <c r="BZ26" s="155"/>
      <c r="CA26" s="156"/>
      <c r="CB26" s="155"/>
      <c r="CC26" s="155"/>
      <c r="CD26" s="155"/>
      <c r="CE26" s="155"/>
      <c r="CF26" s="202"/>
      <c r="CG26" s="168"/>
      <c r="CH26" s="169"/>
      <c r="CI26" s="169"/>
      <c r="CJ26" s="169"/>
      <c r="CK26" s="169"/>
      <c r="CL26" s="169"/>
      <c r="CM26" s="169"/>
      <c r="CN26" s="169"/>
      <c r="CO26" s="169"/>
      <c r="CP26" s="169"/>
      <c r="CQ26" s="169"/>
      <c r="CR26" s="169"/>
      <c r="CS26" s="169"/>
      <c r="CT26" s="169"/>
      <c r="CU26" s="169"/>
      <c r="CV26" s="170"/>
      <c r="DD26" s="7" t="s">
        <v>13</v>
      </c>
      <c r="DE26" s="7" t="s">
        <v>14</v>
      </c>
      <c r="DF26" s="7" t="s">
        <v>5</v>
      </c>
      <c r="DG26" s="7" t="s">
        <v>6</v>
      </c>
      <c r="DH26" s="7" t="s">
        <v>7</v>
      </c>
      <c r="DI26" s="3">
        <v>67.5</v>
      </c>
      <c r="DJ26" s="7" t="s">
        <v>12</v>
      </c>
      <c r="DK26" s="3"/>
      <c r="DM26" s="3"/>
      <c r="DN26" s="7">
        <v>4</v>
      </c>
      <c r="DO26" s="3">
        <v>3</v>
      </c>
      <c r="DP26" s="3">
        <v>4</v>
      </c>
    </row>
    <row r="27" spans="5:120" ht="8.1" customHeight="1" x14ac:dyDescent="0.15">
      <c r="E27" s="227"/>
      <c r="F27" s="228"/>
      <c r="G27" s="168"/>
      <c r="H27" s="169"/>
      <c r="I27" s="169"/>
      <c r="J27" s="169"/>
      <c r="K27" s="169"/>
      <c r="L27" s="170"/>
      <c r="M27" s="168"/>
      <c r="N27" s="169"/>
      <c r="O27" s="169"/>
      <c r="P27" s="169"/>
      <c r="Q27" s="169"/>
      <c r="R27" s="169"/>
      <c r="S27" s="169"/>
      <c r="T27" s="169"/>
      <c r="U27" s="169"/>
      <c r="V27" s="169"/>
      <c r="W27" s="170"/>
      <c r="X27" s="63"/>
      <c r="Y27" s="64"/>
      <c r="Z27" s="64"/>
      <c r="AA27" s="64"/>
      <c r="AB27" s="64"/>
      <c r="AC27" s="64"/>
      <c r="AD27" s="64"/>
      <c r="AE27" s="64"/>
      <c r="AF27" s="64"/>
      <c r="AG27" s="64"/>
      <c r="AH27" s="64"/>
      <c r="AI27" s="64"/>
      <c r="AJ27" s="65"/>
      <c r="AK27" s="163" t="s">
        <v>64</v>
      </c>
      <c r="AL27" s="164"/>
      <c r="AM27" s="164"/>
      <c r="AN27" s="164"/>
      <c r="AO27" s="164"/>
      <c r="AP27" s="164" t="str">
        <f>IF(OR(AJ6="認定番号",AJ6=""),"?",VLOOKUP(AJ6,DD22:DJ33,7,FALSE))</f>
        <v>?</v>
      </c>
      <c r="AQ27" s="164"/>
      <c r="AR27" s="164"/>
      <c r="AS27" s="164"/>
      <c r="AT27" s="164"/>
      <c r="AU27" s="164"/>
      <c r="AV27" s="164"/>
      <c r="AW27" s="164"/>
      <c r="AX27" s="164"/>
      <c r="AY27" s="45"/>
      <c r="AZ27" s="45"/>
      <c r="BA27" s="45"/>
      <c r="BB27" s="45"/>
      <c r="BC27" s="45"/>
      <c r="BD27" s="45"/>
      <c r="BE27" s="45"/>
      <c r="BF27" s="45"/>
      <c r="BG27" s="46"/>
      <c r="BH27" s="47"/>
      <c r="BI27" s="48"/>
      <c r="BJ27" s="48"/>
      <c r="BK27" s="48"/>
      <c r="BL27" s="149"/>
      <c r="BM27" s="149"/>
      <c r="BN27" s="149"/>
      <c r="BO27" s="149"/>
      <c r="BP27" s="149"/>
      <c r="BQ27" s="149"/>
      <c r="BR27" s="149"/>
      <c r="BS27" s="133"/>
      <c r="BT27" s="133"/>
      <c r="BU27" s="133"/>
      <c r="BV27" s="49"/>
      <c r="BW27" s="154"/>
      <c r="BX27" s="155"/>
      <c r="BY27" s="155"/>
      <c r="BZ27" s="155"/>
      <c r="CA27" s="156"/>
      <c r="CB27" s="155"/>
      <c r="CC27" s="155"/>
      <c r="CD27" s="155"/>
      <c r="CE27" s="155"/>
      <c r="CF27" s="202"/>
      <c r="CG27" s="168"/>
      <c r="CH27" s="169"/>
      <c r="CI27" s="169"/>
      <c r="CJ27" s="169"/>
      <c r="CK27" s="169"/>
      <c r="CL27" s="169"/>
      <c r="CM27" s="169"/>
      <c r="CN27" s="169"/>
      <c r="CO27" s="169"/>
      <c r="CP27" s="169"/>
      <c r="CQ27" s="169"/>
      <c r="CR27" s="169"/>
      <c r="CS27" s="169"/>
      <c r="CT27" s="169"/>
      <c r="CU27" s="169"/>
      <c r="CV27" s="170"/>
      <c r="DD27" s="7" t="s">
        <v>152</v>
      </c>
      <c r="DE27" s="7" t="s">
        <v>153</v>
      </c>
      <c r="DF27" s="7" t="s">
        <v>5</v>
      </c>
      <c r="DG27" s="7" t="s">
        <v>6</v>
      </c>
      <c r="DH27" s="7" t="s">
        <v>140</v>
      </c>
      <c r="DI27" s="3">
        <v>67.5</v>
      </c>
      <c r="DJ27" s="7" t="s">
        <v>126</v>
      </c>
      <c r="DK27" s="3"/>
      <c r="DN27" s="7">
        <v>5</v>
      </c>
      <c r="DO27" s="3">
        <v>4</v>
      </c>
      <c r="DP27" s="3">
        <v>5</v>
      </c>
    </row>
    <row r="28" spans="5:120" ht="8.1" customHeight="1" x14ac:dyDescent="0.15">
      <c r="E28" s="227"/>
      <c r="F28" s="228"/>
      <c r="G28" s="168"/>
      <c r="H28" s="169"/>
      <c r="I28" s="169"/>
      <c r="J28" s="169"/>
      <c r="K28" s="169"/>
      <c r="L28" s="170"/>
      <c r="M28" s="171"/>
      <c r="N28" s="172"/>
      <c r="O28" s="172"/>
      <c r="P28" s="172"/>
      <c r="Q28" s="172"/>
      <c r="R28" s="172"/>
      <c r="S28" s="172"/>
      <c r="T28" s="172"/>
      <c r="U28" s="172"/>
      <c r="V28" s="172"/>
      <c r="W28" s="173"/>
      <c r="X28" s="92"/>
      <c r="Y28" s="93"/>
      <c r="Z28" s="93"/>
      <c r="AA28" s="93"/>
      <c r="AB28" s="93"/>
      <c r="AC28" s="93"/>
      <c r="AD28" s="93"/>
      <c r="AE28" s="93"/>
      <c r="AF28" s="93"/>
      <c r="AG28" s="93"/>
      <c r="AH28" s="93"/>
      <c r="AI28" s="93"/>
      <c r="AJ28" s="94"/>
      <c r="AK28" s="163"/>
      <c r="AL28" s="164"/>
      <c r="AM28" s="164"/>
      <c r="AN28" s="164"/>
      <c r="AO28" s="164"/>
      <c r="AP28" s="162"/>
      <c r="AQ28" s="162"/>
      <c r="AR28" s="162"/>
      <c r="AS28" s="162"/>
      <c r="AT28" s="162"/>
      <c r="AU28" s="162"/>
      <c r="AV28" s="162"/>
      <c r="AW28" s="162"/>
      <c r="AX28" s="162"/>
      <c r="AY28" s="50"/>
      <c r="AZ28" s="50"/>
      <c r="BA28" s="50"/>
      <c r="BB28" s="50"/>
      <c r="BC28" s="50"/>
      <c r="BD28" s="50"/>
      <c r="BE28" s="50"/>
      <c r="BF28" s="45"/>
      <c r="BG28" s="46"/>
      <c r="BH28" s="47"/>
      <c r="BI28" s="48"/>
      <c r="BJ28" s="48"/>
      <c r="BK28" s="48"/>
      <c r="BL28" s="39"/>
      <c r="BM28" s="39"/>
      <c r="BN28" s="39"/>
      <c r="BO28" s="39"/>
      <c r="BP28" s="39"/>
      <c r="BQ28" s="39"/>
      <c r="BR28" s="39"/>
      <c r="BS28" s="35"/>
      <c r="BT28" s="35"/>
      <c r="BU28" s="35"/>
      <c r="BV28" s="49"/>
      <c r="BW28" s="157"/>
      <c r="BX28" s="158"/>
      <c r="BY28" s="158"/>
      <c r="BZ28" s="158"/>
      <c r="CA28" s="159"/>
      <c r="CB28" s="158"/>
      <c r="CC28" s="158"/>
      <c r="CD28" s="158"/>
      <c r="CE28" s="158"/>
      <c r="CF28" s="203"/>
      <c r="CG28" s="171"/>
      <c r="CH28" s="172"/>
      <c r="CI28" s="172"/>
      <c r="CJ28" s="172"/>
      <c r="CK28" s="172"/>
      <c r="CL28" s="172"/>
      <c r="CM28" s="172"/>
      <c r="CN28" s="172"/>
      <c r="CO28" s="172"/>
      <c r="CP28" s="172"/>
      <c r="CQ28" s="172"/>
      <c r="CR28" s="172"/>
      <c r="CS28" s="172"/>
      <c r="CT28" s="172"/>
      <c r="CU28" s="172"/>
      <c r="CV28" s="173"/>
      <c r="DD28" s="7" t="s">
        <v>15</v>
      </c>
      <c r="DE28" s="7" t="s">
        <v>16</v>
      </c>
      <c r="DF28" s="7" t="s">
        <v>5</v>
      </c>
      <c r="DG28" s="7" t="s">
        <v>6</v>
      </c>
      <c r="DH28" s="7" t="s">
        <v>140</v>
      </c>
      <c r="DI28" s="3">
        <v>67.5</v>
      </c>
      <c r="DJ28" s="7" t="s">
        <v>126</v>
      </c>
      <c r="DK28" s="3"/>
      <c r="DN28" s="7">
        <v>6</v>
      </c>
      <c r="DO28" s="3">
        <v>5</v>
      </c>
      <c r="DP28" s="3">
        <v>6</v>
      </c>
    </row>
    <row r="29" spans="5:120" ht="8.1" customHeight="1" x14ac:dyDescent="0.15">
      <c r="E29" s="227"/>
      <c r="F29" s="228"/>
      <c r="G29" s="168"/>
      <c r="H29" s="169"/>
      <c r="I29" s="169"/>
      <c r="J29" s="169"/>
      <c r="K29" s="169"/>
      <c r="L29" s="170"/>
      <c r="M29" s="165" t="s">
        <v>154</v>
      </c>
      <c r="N29" s="166"/>
      <c r="O29" s="166"/>
      <c r="P29" s="166"/>
      <c r="Q29" s="166"/>
      <c r="R29" s="166"/>
      <c r="S29" s="166"/>
      <c r="T29" s="166"/>
      <c r="U29" s="166"/>
      <c r="V29" s="166"/>
      <c r="W29" s="167"/>
      <c r="X29" s="189" t="s">
        <v>144</v>
      </c>
      <c r="Y29" s="190"/>
      <c r="Z29" s="190"/>
      <c r="AA29" s="190"/>
      <c r="AB29" s="190"/>
      <c r="AC29" s="190"/>
      <c r="AD29" s="190"/>
      <c r="AE29" s="190"/>
      <c r="AF29" s="190"/>
      <c r="AG29" s="190"/>
      <c r="AH29" s="190"/>
      <c r="AI29" s="190"/>
      <c r="AJ29" s="191"/>
      <c r="AK29" s="120" t="s">
        <v>155</v>
      </c>
      <c r="AL29" s="121"/>
      <c r="AM29" s="121"/>
      <c r="AN29" s="121"/>
      <c r="AO29" s="121"/>
      <c r="AP29" s="121"/>
      <c r="AQ29" s="121"/>
      <c r="AR29" s="121"/>
      <c r="AS29" s="121"/>
      <c r="AT29" s="121"/>
      <c r="AU29" s="121"/>
      <c r="AV29" s="121"/>
      <c r="AW29" s="121"/>
      <c r="AX29" s="121"/>
      <c r="AY29" s="121"/>
      <c r="AZ29" s="121"/>
      <c r="BA29" s="121"/>
      <c r="BB29" s="121"/>
      <c r="BC29" s="121"/>
      <c r="BD29" s="121"/>
      <c r="BE29" s="121"/>
      <c r="BF29" s="121"/>
      <c r="BG29" s="122"/>
      <c r="BH29" s="41"/>
      <c r="BI29" s="42"/>
      <c r="BJ29" s="42"/>
      <c r="BK29" s="42"/>
      <c r="BL29" s="42"/>
      <c r="BM29" s="42"/>
      <c r="BN29" s="42"/>
      <c r="BO29" s="42"/>
      <c r="BP29" s="42"/>
      <c r="BQ29" s="42"/>
      <c r="BR29" s="42"/>
      <c r="BS29" s="42"/>
      <c r="BT29" s="42"/>
      <c r="BU29" s="42"/>
      <c r="BV29" s="43"/>
      <c r="BW29" s="200"/>
      <c r="BX29" s="198"/>
      <c r="BY29" s="198"/>
      <c r="BZ29" s="198"/>
      <c r="CA29" s="198"/>
      <c r="CB29" s="198"/>
      <c r="CC29" s="198"/>
      <c r="CD29" s="198"/>
      <c r="CE29" s="198"/>
      <c r="CF29" s="199"/>
      <c r="CG29" s="120" t="s">
        <v>156</v>
      </c>
      <c r="CH29" s="121"/>
      <c r="CI29" s="121"/>
      <c r="CJ29" s="121"/>
      <c r="CK29" s="121"/>
      <c r="CL29" s="121"/>
      <c r="CM29" s="121"/>
      <c r="CN29" s="121"/>
      <c r="CO29" s="121"/>
      <c r="CP29" s="121"/>
      <c r="CQ29" s="121"/>
      <c r="CR29" s="121"/>
      <c r="CS29" s="121"/>
      <c r="CT29" s="121"/>
      <c r="CU29" s="121"/>
      <c r="CV29" s="122"/>
      <c r="DD29" s="7" t="s">
        <v>17</v>
      </c>
      <c r="DE29" s="7" t="s">
        <v>157</v>
      </c>
      <c r="DF29" s="7" t="s">
        <v>5</v>
      </c>
      <c r="DG29" s="7" t="s">
        <v>6</v>
      </c>
      <c r="DH29" s="7" t="s">
        <v>140</v>
      </c>
      <c r="DI29" s="3">
        <v>67.5</v>
      </c>
      <c r="DJ29" s="7" t="s">
        <v>117</v>
      </c>
      <c r="DK29" s="3"/>
      <c r="DN29" s="7">
        <v>7</v>
      </c>
      <c r="DO29" s="3">
        <v>6</v>
      </c>
      <c r="DP29" s="3">
        <v>7</v>
      </c>
    </row>
    <row r="30" spans="5:120" ht="8.1" customHeight="1" x14ac:dyDescent="0.15">
      <c r="E30" s="227"/>
      <c r="F30" s="228"/>
      <c r="G30" s="168"/>
      <c r="H30" s="169"/>
      <c r="I30" s="169"/>
      <c r="J30" s="169"/>
      <c r="K30" s="169"/>
      <c r="L30" s="170"/>
      <c r="M30" s="168"/>
      <c r="N30" s="169"/>
      <c r="O30" s="169"/>
      <c r="P30" s="169"/>
      <c r="Q30" s="169"/>
      <c r="R30" s="169"/>
      <c r="S30" s="169"/>
      <c r="T30" s="169"/>
      <c r="U30" s="169"/>
      <c r="V30" s="169"/>
      <c r="W30" s="170"/>
      <c r="X30" s="192"/>
      <c r="Y30" s="193"/>
      <c r="Z30" s="193"/>
      <c r="AA30" s="193"/>
      <c r="AB30" s="193"/>
      <c r="AC30" s="193"/>
      <c r="AD30" s="193"/>
      <c r="AE30" s="193"/>
      <c r="AF30" s="193"/>
      <c r="AG30" s="193"/>
      <c r="AH30" s="193"/>
      <c r="AI30" s="193"/>
      <c r="AJ30" s="194"/>
      <c r="AK30" s="123"/>
      <c r="AL30" s="124"/>
      <c r="AM30" s="124"/>
      <c r="AN30" s="124"/>
      <c r="AO30" s="124"/>
      <c r="AP30" s="124"/>
      <c r="AQ30" s="124"/>
      <c r="AR30" s="124"/>
      <c r="AS30" s="124"/>
      <c r="AT30" s="124"/>
      <c r="AU30" s="124"/>
      <c r="AV30" s="124"/>
      <c r="AW30" s="124"/>
      <c r="AX30" s="124"/>
      <c r="AY30" s="124"/>
      <c r="AZ30" s="124"/>
      <c r="BA30" s="124"/>
      <c r="BB30" s="124"/>
      <c r="BC30" s="124"/>
      <c r="BD30" s="124"/>
      <c r="BE30" s="124"/>
      <c r="BF30" s="124"/>
      <c r="BG30" s="125"/>
      <c r="BH30" s="37"/>
      <c r="BI30" s="35"/>
      <c r="BJ30" s="35"/>
      <c r="BK30" s="35"/>
      <c r="BL30" s="35"/>
      <c r="BM30" s="35"/>
      <c r="BN30" s="35"/>
      <c r="BO30" s="35"/>
      <c r="BP30" s="35"/>
      <c r="BQ30" s="35"/>
      <c r="BR30" s="35"/>
      <c r="BS30" s="35"/>
      <c r="BT30" s="35"/>
      <c r="BU30" s="35"/>
      <c r="BV30" s="44"/>
      <c r="BW30" s="200"/>
      <c r="BX30" s="198"/>
      <c r="BY30" s="198"/>
      <c r="BZ30" s="198"/>
      <c r="CA30" s="198"/>
      <c r="CB30" s="198"/>
      <c r="CC30" s="198"/>
      <c r="CD30" s="198"/>
      <c r="CE30" s="198"/>
      <c r="CF30" s="199"/>
      <c r="CG30" s="123"/>
      <c r="CH30" s="124"/>
      <c r="CI30" s="124"/>
      <c r="CJ30" s="124"/>
      <c r="CK30" s="124"/>
      <c r="CL30" s="124"/>
      <c r="CM30" s="124"/>
      <c r="CN30" s="124"/>
      <c r="CO30" s="124"/>
      <c r="CP30" s="124"/>
      <c r="CQ30" s="124"/>
      <c r="CR30" s="124"/>
      <c r="CS30" s="124"/>
      <c r="CT30" s="124"/>
      <c r="CU30" s="124"/>
      <c r="CV30" s="125"/>
      <c r="DD30" s="7" t="s">
        <v>18</v>
      </c>
      <c r="DE30" s="7" t="s">
        <v>158</v>
      </c>
      <c r="DF30" s="7" t="s">
        <v>5</v>
      </c>
      <c r="DG30" s="7" t="s">
        <v>6</v>
      </c>
      <c r="DH30" s="7" t="s">
        <v>140</v>
      </c>
      <c r="DI30" s="3">
        <v>67.5</v>
      </c>
      <c r="DJ30" s="7" t="s">
        <v>117</v>
      </c>
      <c r="DK30" s="3"/>
      <c r="DN30" s="7">
        <v>8</v>
      </c>
      <c r="DO30" s="3">
        <v>7</v>
      </c>
      <c r="DP30" s="3">
        <v>8</v>
      </c>
    </row>
    <row r="31" spans="5:120" ht="8.1" customHeight="1" x14ac:dyDescent="0.15">
      <c r="E31" s="227"/>
      <c r="F31" s="228"/>
      <c r="G31" s="168"/>
      <c r="H31" s="169"/>
      <c r="I31" s="169"/>
      <c r="J31" s="169"/>
      <c r="K31" s="169"/>
      <c r="L31" s="170"/>
      <c r="M31" s="168"/>
      <c r="N31" s="169"/>
      <c r="O31" s="169"/>
      <c r="P31" s="169"/>
      <c r="Q31" s="169"/>
      <c r="R31" s="169"/>
      <c r="S31" s="169"/>
      <c r="T31" s="169"/>
      <c r="U31" s="169"/>
      <c r="V31" s="169"/>
      <c r="W31" s="170"/>
      <c r="X31" s="192"/>
      <c r="Y31" s="193"/>
      <c r="Z31" s="193"/>
      <c r="AA31" s="193"/>
      <c r="AB31" s="193"/>
      <c r="AC31" s="193"/>
      <c r="AD31" s="193"/>
      <c r="AE31" s="193"/>
      <c r="AF31" s="193"/>
      <c r="AG31" s="193"/>
      <c r="AH31" s="193"/>
      <c r="AI31" s="193"/>
      <c r="AJ31" s="194"/>
      <c r="AK31" s="126"/>
      <c r="AL31" s="127"/>
      <c r="AM31" s="127"/>
      <c r="AN31" s="127"/>
      <c r="AO31" s="127"/>
      <c r="AP31" s="127"/>
      <c r="AQ31" s="127"/>
      <c r="AR31" s="127"/>
      <c r="AS31" s="127"/>
      <c r="AT31" s="127"/>
      <c r="AU31" s="127"/>
      <c r="AV31" s="127"/>
      <c r="AW31" s="127"/>
      <c r="AX31" s="127"/>
      <c r="AY31" s="127"/>
      <c r="AZ31" s="127"/>
      <c r="BA31" s="127"/>
      <c r="BB31" s="127"/>
      <c r="BC31" s="127"/>
      <c r="BD31" s="127"/>
      <c r="BE31" s="127"/>
      <c r="BF31" s="127"/>
      <c r="BG31" s="128"/>
      <c r="BH31" s="38"/>
      <c r="BI31" s="39"/>
      <c r="BJ31" s="39"/>
      <c r="BK31" s="39"/>
      <c r="BL31" s="39"/>
      <c r="BM31" s="39"/>
      <c r="BN31" s="39"/>
      <c r="BO31" s="39"/>
      <c r="BP31" s="39"/>
      <c r="BQ31" s="39"/>
      <c r="BR31" s="39"/>
      <c r="BS31" s="39"/>
      <c r="BT31" s="39"/>
      <c r="BU31" s="39"/>
      <c r="BV31" s="40"/>
      <c r="BW31" s="200"/>
      <c r="BX31" s="198"/>
      <c r="BY31" s="198"/>
      <c r="BZ31" s="198"/>
      <c r="CA31" s="198"/>
      <c r="CB31" s="198"/>
      <c r="CC31" s="198"/>
      <c r="CD31" s="198"/>
      <c r="CE31" s="198"/>
      <c r="CF31" s="199"/>
      <c r="CG31" s="126"/>
      <c r="CH31" s="127"/>
      <c r="CI31" s="127"/>
      <c r="CJ31" s="127"/>
      <c r="CK31" s="127"/>
      <c r="CL31" s="127"/>
      <c r="CM31" s="127"/>
      <c r="CN31" s="127"/>
      <c r="CO31" s="127"/>
      <c r="CP31" s="127"/>
      <c r="CQ31" s="127"/>
      <c r="CR31" s="127"/>
      <c r="CS31" s="127"/>
      <c r="CT31" s="127"/>
      <c r="CU31" s="127"/>
      <c r="CV31" s="128"/>
      <c r="DD31" s="7" t="s">
        <v>19</v>
      </c>
      <c r="DE31" s="7" t="s">
        <v>159</v>
      </c>
      <c r="DF31" s="7" t="s">
        <v>5</v>
      </c>
      <c r="DG31" s="7" t="s">
        <v>6</v>
      </c>
      <c r="DH31" s="7" t="s">
        <v>140</v>
      </c>
      <c r="DI31" s="3">
        <v>67.5</v>
      </c>
      <c r="DJ31" s="7" t="s">
        <v>126</v>
      </c>
      <c r="DK31" s="3"/>
      <c r="DN31" s="7">
        <v>9</v>
      </c>
      <c r="DO31" s="3">
        <v>8</v>
      </c>
      <c r="DP31" s="7">
        <v>9</v>
      </c>
    </row>
    <row r="32" spans="5:120" ht="8.1" customHeight="1" x14ac:dyDescent="0.15">
      <c r="E32" s="227"/>
      <c r="F32" s="228"/>
      <c r="G32" s="168"/>
      <c r="H32" s="169"/>
      <c r="I32" s="169"/>
      <c r="J32" s="169"/>
      <c r="K32" s="169"/>
      <c r="L32" s="170"/>
      <c r="M32" s="168"/>
      <c r="N32" s="169"/>
      <c r="O32" s="169"/>
      <c r="P32" s="169"/>
      <c r="Q32" s="169"/>
      <c r="R32" s="169"/>
      <c r="S32" s="169"/>
      <c r="T32" s="169"/>
      <c r="U32" s="169"/>
      <c r="V32" s="169"/>
      <c r="W32" s="170"/>
      <c r="X32" s="192"/>
      <c r="Y32" s="193"/>
      <c r="Z32" s="193"/>
      <c r="AA32" s="193"/>
      <c r="AB32" s="193"/>
      <c r="AC32" s="193"/>
      <c r="AD32" s="193"/>
      <c r="AE32" s="193"/>
      <c r="AF32" s="193"/>
      <c r="AG32" s="193"/>
      <c r="AH32" s="193"/>
      <c r="AI32" s="193"/>
      <c r="AJ32" s="194"/>
      <c r="AK32" s="120" t="s">
        <v>160</v>
      </c>
      <c r="AL32" s="121"/>
      <c r="AM32" s="121"/>
      <c r="AN32" s="121"/>
      <c r="AO32" s="121"/>
      <c r="AP32" s="121"/>
      <c r="AQ32" s="121"/>
      <c r="AR32" s="121"/>
      <c r="AS32" s="121"/>
      <c r="AT32" s="121"/>
      <c r="AU32" s="121"/>
      <c r="AV32" s="121"/>
      <c r="AW32" s="121"/>
      <c r="AX32" s="121"/>
      <c r="AY32" s="121"/>
      <c r="AZ32" s="121"/>
      <c r="BA32" s="121"/>
      <c r="BB32" s="121"/>
      <c r="BC32" s="121"/>
      <c r="BD32" s="121"/>
      <c r="BE32" s="121"/>
      <c r="BF32" s="121"/>
      <c r="BG32" s="122"/>
      <c r="BH32" s="189"/>
      <c r="BI32" s="190"/>
      <c r="BJ32" s="190"/>
      <c r="BK32" s="190"/>
      <c r="BL32" s="190"/>
      <c r="BM32" s="190"/>
      <c r="BN32" s="190"/>
      <c r="BO32" s="190"/>
      <c r="BP32" s="190"/>
      <c r="BQ32" s="190"/>
      <c r="BR32" s="190"/>
      <c r="BS32" s="190"/>
      <c r="BT32" s="190"/>
      <c r="BU32" s="190"/>
      <c r="BV32" s="191"/>
      <c r="BW32" s="200"/>
      <c r="BX32" s="198"/>
      <c r="BY32" s="198"/>
      <c r="BZ32" s="198"/>
      <c r="CA32" s="198"/>
      <c r="CB32" s="198"/>
      <c r="CC32" s="198"/>
      <c r="CD32" s="198"/>
      <c r="CE32" s="198"/>
      <c r="CF32" s="199"/>
      <c r="CG32" s="120" t="s">
        <v>161</v>
      </c>
      <c r="CH32" s="121"/>
      <c r="CI32" s="121"/>
      <c r="CJ32" s="121"/>
      <c r="CK32" s="121"/>
      <c r="CL32" s="121"/>
      <c r="CM32" s="121"/>
      <c r="CN32" s="121"/>
      <c r="CO32" s="121"/>
      <c r="CP32" s="121"/>
      <c r="CQ32" s="121"/>
      <c r="CR32" s="121"/>
      <c r="CS32" s="121"/>
      <c r="CT32" s="121"/>
      <c r="CU32" s="121"/>
      <c r="CV32" s="122"/>
      <c r="DD32" s="7" t="s">
        <v>20</v>
      </c>
      <c r="DE32" s="7" t="s">
        <v>162</v>
      </c>
      <c r="DF32" s="7" t="s">
        <v>5</v>
      </c>
      <c r="DG32" s="7" t="s">
        <v>6</v>
      </c>
      <c r="DH32" s="7" t="s">
        <v>140</v>
      </c>
      <c r="DI32" s="3">
        <v>67.5</v>
      </c>
      <c r="DJ32" s="7" t="s">
        <v>126</v>
      </c>
      <c r="DK32" s="3"/>
      <c r="DN32" s="7">
        <v>10</v>
      </c>
      <c r="DO32" s="3">
        <v>9</v>
      </c>
      <c r="DP32" s="7">
        <v>10</v>
      </c>
    </row>
    <row r="33" spans="5:120" ht="8.1" customHeight="1" x14ac:dyDescent="0.15">
      <c r="E33" s="227"/>
      <c r="F33" s="228"/>
      <c r="G33" s="168"/>
      <c r="H33" s="169"/>
      <c r="I33" s="169"/>
      <c r="J33" s="169"/>
      <c r="K33" s="169"/>
      <c r="L33" s="170"/>
      <c r="M33" s="168"/>
      <c r="N33" s="169"/>
      <c r="O33" s="169"/>
      <c r="P33" s="169"/>
      <c r="Q33" s="169"/>
      <c r="R33" s="169"/>
      <c r="S33" s="169"/>
      <c r="T33" s="169"/>
      <c r="U33" s="169"/>
      <c r="V33" s="169"/>
      <c r="W33" s="170"/>
      <c r="X33" s="192"/>
      <c r="Y33" s="193"/>
      <c r="Z33" s="193"/>
      <c r="AA33" s="193"/>
      <c r="AB33" s="193"/>
      <c r="AC33" s="193"/>
      <c r="AD33" s="193"/>
      <c r="AE33" s="193"/>
      <c r="AF33" s="193"/>
      <c r="AG33" s="193"/>
      <c r="AH33" s="193"/>
      <c r="AI33" s="193"/>
      <c r="AJ33" s="194"/>
      <c r="AK33" s="123"/>
      <c r="AL33" s="124"/>
      <c r="AM33" s="124"/>
      <c r="AN33" s="124"/>
      <c r="AO33" s="124"/>
      <c r="AP33" s="124"/>
      <c r="AQ33" s="124"/>
      <c r="AR33" s="124"/>
      <c r="AS33" s="124"/>
      <c r="AT33" s="124"/>
      <c r="AU33" s="124"/>
      <c r="AV33" s="124"/>
      <c r="AW33" s="124"/>
      <c r="AX33" s="124"/>
      <c r="AY33" s="124"/>
      <c r="AZ33" s="124"/>
      <c r="BA33" s="124"/>
      <c r="BB33" s="124"/>
      <c r="BC33" s="124"/>
      <c r="BD33" s="124"/>
      <c r="BE33" s="124"/>
      <c r="BF33" s="124"/>
      <c r="BG33" s="125"/>
      <c r="BH33" s="192"/>
      <c r="BI33" s="193"/>
      <c r="BJ33" s="193"/>
      <c r="BK33" s="193"/>
      <c r="BL33" s="193"/>
      <c r="BM33" s="193"/>
      <c r="BN33" s="193"/>
      <c r="BO33" s="193"/>
      <c r="BP33" s="193"/>
      <c r="BQ33" s="193"/>
      <c r="BR33" s="193"/>
      <c r="BS33" s="193"/>
      <c r="BT33" s="193"/>
      <c r="BU33" s="193"/>
      <c r="BV33" s="194"/>
      <c r="BW33" s="200"/>
      <c r="BX33" s="198"/>
      <c r="BY33" s="198"/>
      <c r="BZ33" s="198"/>
      <c r="CA33" s="198"/>
      <c r="CB33" s="198"/>
      <c r="CC33" s="198"/>
      <c r="CD33" s="198"/>
      <c r="CE33" s="198"/>
      <c r="CF33" s="199"/>
      <c r="CG33" s="123"/>
      <c r="CH33" s="124"/>
      <c r="CI33" s="124"/>
      <c r="CJ33" s="124"/>
      <c r="CK33" s="124"/>
      <c r="CL33" s="124"/>
      <c r="CM33" s="124"/>
      <c r="CN33" s="124"/>
      <c r="CO33" s="124"/>
      <c r="CP33" s="124"/>
      <c r="CQ33" s="124"/>
      <c r="CR33" s="124"/>
      <c r="CS33" s="124"/>
      <c r="CT33" s="124"/>
      <c r="CU33" s="124"/>
      <c r="CV33" s="125"/>
      <c r="DD33" s="3"/>
      <c r="DE33" s="3"/>
      <c r="DF33" s="7"/>
      <c r="DG33" s="3"/>
      <c r="DH33" s="3"/>
      <c r="DI33" s="3"/>
      <c r="DJ33" s="3"/>
      <c r="DK33" s="7"/>
      <c r="DN33" s="7">
        <v>11</v>
      </c>
      <c r="DO33" s="3">
        <v>10</v>
      </c>
      <c r="DP33" s="7">
        <v>11</v>
      </c>
    </row>
    <row r="34" spans="5:120" ht="8.1" customHeight="1" x14ac:dyDescent="0.15">
      <c r="E34" s="227"/>
      <c r="F34" s="228"/>
      <c r="G34" s="168"/>
      <c r="H34" s="169"/>
      <c r="I34" s="169"/>
      <c r="J34" s="169"/>
      <c r="K34" s="169"/>
      <c r="L34" s="170"/>
      <c r="M34" s="171"/>
      <c r="N34" s="172"/>
      <c r="O34" s="172"/>
      <c r="P34" s="172"/>
      <c r="Q34" s="172"/>
      <c r="R34" s="172"/>
      <c r="S34" s="172"/>
      <c r="T34" s="172"/>
      <c r="U34" s="172"/>
      <c r="V34" s="172"/>
      <c r="W34" s="173"/>
      <c r="X34" s="195"/>
      <c r="Y34" s="196"/>
      <c r="Z34" s="196"/>
      <c r="AA34" s="196"/>
      <c r="AB34" s="196"/>
      <c r="AC34" s="196"/>
      <c r="AD34" s="196"/>
      <c r="AE34" s="196"/>
      <c r="AF34" s="196"/>
      <c r="AG34" s="196"/>
      <c r="AH34" s="196"/>
      <c r="AI34" s="196"/>
      <c r="AJ34" s="197"/>
      <c r="AK34" s="126"/>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8"/>
      <c r="BH34" s="195"/>
      <c r="BI34" s="196"/>
      <c r="BJ34" s="196"/>
      <c r="BK34" s="196"/>
      <c r="BL34" s="196"/>
      <c r="BM34" s="196"/>
      <c r="BN34" s="196"/>
      <c r="BO34" s="196"/>
      <c r="BP34" s="196"/>
      <c r="BQ34" s="196"/>
      <c r="BR34" s="196"/>
      <c r="BS34" s="196"/>
      <c r="BT34" s="196"/>
      <c r="BU34" s="196"/>
      <c r="BV34" s="197"/>
      <c r="BW34" s="200"/>
      <c r="BX34" s="198"/>
      <c r="BY34" s="198"/>
      <c r="BZ34" s="198"/>
      <c r="CA34" s="198"/>
      <c r="CB34" s="198"/>
      <c r="CC34" s="198"/>
      <c r="CD34" s="198"/>
      <c r="CE34" s="198"/>
      <c r="CF34" s="199"/>
      <c r="CG34" s="126"/>
      <c r="CH34" s="127"/>
      <c r="CI34" s="127"/>
      <c r="CJ34" s="127"/>
      <c r="CK34" s="127"/>
      <c r="CL34" s="127"/>
      <c r="CM34" s="127"/>
      <c r="CN34" s="127"/>
      <c r="CO34" s="127"/>
      <c r="CP34" s="127"/>
      <c r="CQ34" s="127"/>
      <c r="CR34" s="127"/>
      <c r="CS34" s="127"/>
      <c r="CT34" s="127"/>
      <c r="CU34" s="127"/>
      <c r="CV34" s="128"/>
      <c r="DF34" s="10"/>
      <c r="DN34" s="7">
        <v>12</v>
      </c>
      <c r="DO34" s="7">
        <v>11</v>
      </c>
      <c r="DP34" s="7">
        <v>12</v>
      </c>
    </row>
    <row r="35" spans="5:120" ht="8.1" customHeight="1" x14ac:dyDescent="0.15">
      <c r="E35" s="227"/>
      <c r="F35" s="228"/>
      <c r="G35" s="168"/>
      <c r="H35" s="169"/>
      <c r="I35" s="169"/>
      <c r="J35" s="169"/>
      <c r="K35" s="169"/>
      <c r="L35" s="170"/>
      <c r="M35" s="296" t="s">
        <v>163</v>
      </c>
      <c r="N35" s="296"/>
      <c r="O35" s="296"/>
      <c r="P35" s="296"/>
      <c r="Q35" s="296"/>
      <c r="R35" s="296"/>
      <c r="S35" s="296"/>
      <c r="T35" s="296"/>
      <c r="U35" s="296"/>
      <c r="V35" s="296"/>
      <c r="W35" s="296"/>
      <c r="X35" s="96" t="s">
        <v>144</v>
      </c>
      <c r="Y35" s="96"/>
      <c r="Z35" s="96"/>
      <c r="AA35" s="96"/>
      <c r="AB35" s="96"/>
      <c r="AC35" s="96"/>
      <c r="AD35" s="96"/>
      <c r="AE35" s="96"/>
      <c r="AF35" s="96"/>
      <c r="AG35" s="96"/>
      <c r="AH35" s="96"/>
      <c r="AI35" s="96"/>
      <c r="AJ35" s="96"/>
      <c r="AK35" s="120" t="s">
        <v>164</v>
      </c>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2"/>
      <c r="BH35" s="189"/>
      <c r="BI35" s="190"/>
      <c r="BJ35" s="190"/>
      <c r="BK35" s="190"/>
      <c r="BL35" s="190"/>
      <c r="BM35" s="190"/>
      <c r="BN35" s="190"/>
      <c r="BO35" s="190"/>
      <c r="BP35" s="190"/>
      <c r="BQ35" s="190"/>
      <c r="BR35" s="190"/>
      <c r="BS35" s="190"/>
      <c r="BT35" s="190"/>
      <c r="BU35" s="190"/>
      <c r="BV35" s="191"/>
      <c r="BW35" s="200"/>
      <c r="BX35" s="198"/>
      <c r="BY35" s="198"/>
      <c r="BZ35" s="198"/>
      <c r="CA35" s="198"/>
      <c r="CB35" s="198"/>
      <c r="CC35" s="198"/>
      <c r="CD35" s="198"/>
      <c r="CE35" s="198"/>
      <c r="CF35" s="199"/>
      <c r="CG35" s="120" t="s">
        <v>161</v>
      </c>
      <c r="CH35" s="121"/>
      <c r="CI35" s="121"/>
      <c r="CJ35" s="121"/>
      <c r="CK35" s="121"/>
      <c r="CL35" s="121"/>
      <c r="CM35" s="121"/>
      <c r="CN35" s="121"/>
      <c r="CO35" s="121"/>
      <c r="CP35" s="121"/>
      <c r="CQ35" s="121"/>
      <c r="CR35" s="121"/>
      <c r="CS35" s="121"/>
      <c r="CT35" s="121"/>
      <c r="CU35" s="121"/>
      <c r="CV35" s="122"/>
      <c r="DF35" s="10"/>
      <c r="DN35" s="7">
        <v>13</v>
      </c>
      <c r="DO35" s="3">
        <v>12</v>
      </c>
      <c r="DP35" s="7">
        <v>13</v>
      </c>
    </row>
    <row r="36" spans="5:120" ht="8.1" customHeight="1" x14ac:dyDescent="0.15">
      <c r="E36" s="227"/>
      <c r="F36" s="228"/>
      <c r="G36" s="168"/>
      <c r="H36" s="169"/>
      <c r="I36" s="169"/>
      <c r="J36" s="169"/>
      <c r="K36" s="169"/>
      <c r="L36" s="170"/>
      <c r="M36" s="296"/>
      <c r="N36" s="296"/>
      <c r="O36" s="296"/>
      <c r="P36" s="296"/>
      <c r="Q36" s="296"/>
      <c r="R36" s="296"/>
      <c r="S36" s="296"/>
      <c r="T36" s="296"/>
      <c r="U36" s="296"/>
      <c r="V36" s="296"/>
      <c r="W36" s="296"/>
      <c r="X36" s="96"/>
      <c r="Y36" s="96"/>
      <c r="Z36" s="96"/>
      <c r="AA36" s="96"/>
      <c r="AB36" s="96"/>
      <c r="AC36" s="96"/>
      <c r="AD36" s="96"/>
      <c r="AE36" s="96"/>
      <c r="AF36" s="96"/>
      <c r="AG36" s="96"/>
      <c r="AH36" s="96"/>
      <c r="AI36" s="96"/>
      <c r="AJ36" s="96"/>
      <c r="AK36" s="123"/>
      <c r="AL36" s="124"/>
      <c r="AM36" s="124"/>
      <c r="AN36" s="124"/>
      <c r="AO36" s="124"/>
      <c r="AP36" s="124"/>
      <c r="AQ36" s="124"/>
      <c r="AR36" s="124"/>
      <c r="AS36" s="124"/>
      <c r="AT36" s="124"/>
      <c r="AU36" s="124"/>
      <c r="AV36" s="124"/>
      <c r="AW36" s="124"/>
      <c r="AX36" s="124"/>
      <c r="AY36" s="124"/>
      <c r="AZ36" s="124"/>
      <c r="BA36" s="124"/>
      <c r="BB36" s="124"/>
      <c r="BC36" s="124"/>
      <c r="BD36" s="124"/>
      <c r="BE36" s="124"/>
      <c r="BF36" s="124"/>
      <c r="BG36" s="125"/>
      <c r="BH36" s="192"/>
      <c r="BI36" s="193"/>
      <c r="BJ36" s="193"/>
      <c r="BK36" s="193"/>
      <c r="BL36" s="193"/>
      <c r="BM36" s="193"/>
      <c r="BN36" s="193"/>
      <c r="BO36" s="193"/>
      <c r="BP36" s="193"/>
      <c r="BQ36" s="193"/>
      <c r="BR36" s="193"/>
      <c r="BS36" s="193"/>
      <c r="BT36" s="193"/>
      <c r="BU36" s="193"/>
      <c r="BV36" s="194"/>
      <c r="BW36" s="200"/>
      <c r="BX36" s="198"/>
      <c r="BY36" s="198"/>
      <c r="BZ36" s="198"/>
      <c r="CA36" s="198"/>
      <c r="CB36" s="198"/>
      <c r="CC36" s="198"/>
      <c r="CD36" s="198"/>
      <c r="CE36" s="198"/>
      <c r="CF36" s="199"/>
      <c r="CG36" s="123"/>
      <c r="CH36" s="124"/>
      <c r="CI36" s="124"/>
      <c r="CJ36" s="124"/>
      <c r="CK36" s="124"/>
      <c r="CL36" s="124"/>
      <c r="CM36" s="124"/>
      <c r="CN36" s="124"/>
      <c r="CO36" s="124"/>
      <c r="CP36" s="124"/>
      <c r="CQ36" s="124"/>
      <c r="CR36" s="124"/>
      <c r="CS36" s="124"/>
      <c r="CT36" s="124"/>
      <c r="CU36" s="124"/>
      <c r="CV36" s="125"/>
      <c r="DD36" s="3"/>
      <c r="DE36" s="11" t="s">
        <v>165</v>
      </c>
      <c r="DF36" s="11" t="s">
        <v>166</v>
      </c>
      <c r="DG36" s="11" t="s">
        <v>167</v>
      </c>
      <c r="DH36" s="10"/>
      <c r="DI36" s="7"/>
      <c r="DJ36" s="7"/>
      <c r="DN36" s="7">
        <v>14</v>
      </c>
      <c r="DO36" s="3"/>
      <c r="DP36" s="7">
        <v>14</v>
      </c>
    </row>
    <row r="37" spans="5:120" ht="8.1" customHeight="1" x14ac:dyDescent="0.15">
      <c r="E37" s="227"/>
      <c r="F37" s="228"/>
      <c r="G37" s="168"/>
      <c r="H37" s="169"/>
      <c r="I37" s="169"/>
      <c r="J37" s="169"/>
      <c r="K37" s="169"/>
      <c r="L37" s="170"/>
      <c r="M37" s="296"/>
      <c r="N37" s="296"/>
      <c r="O37" s="296"/>
      <c r="P37" s="296"/>
      <c r="Q37" s="296"/>
      <c r="R37" s="296"/>
      <c r="S37" s="296"/>
      <c r="T37" s="296"/>
      <c r="U37" s="296"/>
      <c r="V37" s="296"/>
      <c r="W37" s="296"/>
      <c r="X37" s="96"/>
      <c r="Y37" s="96"/>
      <c r="Z37" s="96"/>
      <c r="AA37" s="96"/>
      <c r="AB37" s="96"/>
      <c r="AC37" s="96"/>
      <c r="AD37" s="96"/>
      <c r="AE37" s="96"/>
      <c r="AF37" s="96"/>
      <c r="AG37" s="96"/>
      <c r="AH37" s="96"/>
      <c r="AI37" s="96"/>
      <c r="AJ37" s="96"/>
      <c r="AK37" s="126"/>
      <c r="AL37" s="127"/>
      <c r="AM37" s="127"/>
      <c r="AN37" s="127"/>
      <c r="AO37" s="127"/>
      <c r="AP37" s="127"/>
      <c r="AQ37" s="127"/>
      <c r="AR37" s="127"/>
      <c r="AS37" s="127"/>
      <c r="AT37" s="127"/>
      <c r="AU37" s="127"/>
      <c r="AV37" s="127"/>
      <c r="AW37" s="127"/>
      <c r="AX37" s="127"/>
      <c r="AY37" s="127"/>
      <c r="AZ37" s="127"/>
      <c r="BA37" s="127"/>
      <c r="BB37" s="127"/>
      <c r="BC37" s="127"/>
      <c r="BD37" s="127"/>
      <c r="BE37" s="127"/>
      <c r="BF37" s="127"/>
      <c r="BG37" s="128"/>
      <c r="BH37" s="195"/>
      <c r="BI37" s="196"/>
      <c r="BJ37" s="196"/>
      <c r="BK37" s="196"/>
      <c r="BL37" s="196"/>
      <c r="BM37" s="196"/>
      <c r="BN37" s="196"/>
      <c r="BO37" s="196"/>
      <c r="BP37" s="196"/>
      <c r="BQ37" s="196"/>
      <c r="BR37" s="196"/>
      <c r="BS37" s="196"/>
      <c r="BT37" s="196"/>
      <c r="BU37" s="196"/>
      <c r="BV37" s="197"/>
      <c r="BW37" s="200"/>
      <c r="BX37" s="198"/>
      <c r="BY37" s="198"/>
      <c r="BZ37" s="198"/>
      <c r="CA37" s="198"/>
      <c r="CB37" s="198"/>
      <c r="CC37" s="198"/>
      <c r="CD37" s="198"/>
      <c r="CE37" s="198"/>
      <c r="CF37" s="199"/>
      <c r="CG37" s="126"/>
      <c r="CH37" s="127"/>
      <c r="CI37" s="127"/>
      <c r="CJ37" s="127"/>
      <c r="CK37" s="127"/>
      <c r="CL37" s="127"/>
      <c r="CM37" s="127"/>
      <c r="CN37" s="127"/>
      <c r="CO37" s="127"/>
      <c r="CP37" s="127"/>
      <c r="CQ37" s="127"/>
      <c r="CR37" s="127"/>
      <c r="CS37" s="127"/>
      <c r="CT37" s="127"/>
      <c r="CU37" s="127"/>
      <c r="CV37" s="128"/>
      <c r="DD37" s="7" t="s">
        <v>139</v>
      </c>
      <c r="DE37" s="3">
        <v>200</v>
      </c>
      <c r="DF37" s="7">
        <v>150</v>
      </c>
      <c r="DG37" s="7" t="s">
        <v>24</v>
      </c>
      <c r="DI37" s="7" t="s">
        <v>25</v>
      </c>
      <c r="DJ37" s="7" t="s">
        <v>26</v>
      </c>
      <c r="DN37" s="7">
        <v>15</v>
      </c>
      <c r="DO37" s="3"/>
      <c r="DP37" s="7">
        <v>15</v>
      </c>
    </row>
    <row r="38" spans="5:120" ht="8.1" customHeight="1" x14ac:dyDescent="0.15">
      <c r="E38" s="227"/>
      <c r="F38" s="228"/>
      <c r="G38" s="168"/>
      <c r="H38" s="169"/>
      <c r="I38" s="169"/>
      <c r="J38" s="169"/>
      <c r="K38" s="169"/>
      <c r="L38" s="170"/>
      <c r="M38" s="296" t="s">
        <v>168</v>
      </c>
      <c r="N38" s="296"/>
      <c r="O38" s="296"/>
      <c r="P38" s="296"/>
      <c r="Q38" s="296"/>
      <c r="R38" s="296"/>
      <c r="S38" s="296"/>
      <c r="T38" s="296"/>
      <c r="U38" s="296"/>
      <c r="V38" s="296"/>
      <c r="W38" s="296"/>
      <c r="X38" s="96" t="s">
        <v>144</v>
      </c>
      <c r="Y38" s="96"/>
      <c r="Z38" s="96"/>
      <c r="AA38" s="96"/>
      <c r="AB38" s="96"/>
      <c r="AC38" s="96"/>
      <c r="AD38" s="96"/>
      <c r="AE38" s="96"/>
      <c r="AF38" s="96"/>
      <c r="AG38" s="96"/>
      <c r="AH38" s="96"/>
      <c r="AI38" s="96"/>
      <c r="AJ38" s="96"/>
      <c r="AK38" s="95" t="s">
        <v>169</v>
      </c>
      <c r="AL38" s="95"/>
      <c r="AM38" s="95"/>
      <c r="AN38" s="95"/>
      <c r="AO38" s="95"/>
      <c r="AP38" s="95"/>
      <c r="AQ38" s="95"/>
      <c r="AR38" s="95"/>
      <c r="AS38" s="95"/>
      <c r="AT38" s="95"/>
      <c r="AU38" s="95"/>
      <c r="AV38" s="95"/>
      <c r="AW38" s="95"/>
      <c r="AX38" s="95"/>
      <c r="AY38" s="95"/>
      <c r="AZ38" s="95"/>
      <c r="BA38" s="95"/>
      <c r="BB38" s="95"/>
      <c r="BC38" s="95"/>
      <c r="BD38" s="95"/>
      <c r="BE38" s="95"/>
      <c r="BF38" s="95"/>
      <c r="BG38" s="95"/>
      <c r="BH38" s="189"/>
      <c r="BI38" s="190"/>
      <c r="BJ38" s="190"/>
      <c r="BK38" s="190"/>
      <c r="BL38" s="190"/>
      <c r="BM38" s="190"/>
      <c r="BN38" s="190"/>
      <c r="BO38" s="190"/>
      <c r="BP38" s="190"/>
      <c r="BQ38" s="190"/>
      <c r="BR38" s="190"/>
      <c r="BS38" s="190"/>
      <c r="BT38" s="190"/>
      <c r="BU38" s="190"/>
      <c r="BV38" s="191"/>
      <c r="BW38" s="200"/>
      <c r="BX38" s="198"/>
      <c r="BY38" s="198"/>
      <c r="BZ38" s="198"/>
      <c r="CA38" s="198"/>
      <c r="CB38" s="198"/>
      <c r="CC38" s="198"/>
      <c r="CD38" s="198"/>
      <c r="CE38" s="198"/>
      <c r="CF38" s="199"/>
      <c r="CG38" s="120" t="s">
        <v>161</v>
      </c>
      <c r="CH38" s="121"/>
      <c r="CI38" s="121"/>
      <c r="CJ38" s="121"/>
      <c r="CK38" s="121"/>
      <c r="CL38" s="121"/>
      <c r="CM38" s="121"/>
      <c r="CN38" s="121"/>
      <c r="CO38" s="121"/>
      <c r="CP38" s="121"/>
      <c r="CQ38" s="121"/>
      <c r="CR38" s="121"/>
      <c r="CS38" s="121"/>
      <c r="CT38" s="121"/>
      <c r="CU38" s="121"/>
      <c r="CV38" s="122"/>
      <c r="DD38" s="7" t="s">
        <v>148</v>
      </c>
      <c r="DE38" s="3">
        <v>200</v>
      </c>
      <c r="DF38" s="7">
        <v>150</v>
      </c>
      <c r="DG38" s="7" t="s">
        <v>24</v>
      </c>
      <c r="DI38" s="7" t="s">
        <v>28</v>
      </c>
      <c r="DJ38" s="7" t="s">
        <v>29</v>
      </c>
      <c r="DN38" s="7">
        <v>16</v>
      </c>
      <c r="DO38" s="3"/>
      <c r="DP38" s="7">
        <v>16</v>
      </c>
    </row>
    <row r="39" spans="5:120" ht="8.1" customHeight="1" x14ac:dyDescent="0.15">
      <c r="E39" s="227"/>
      <c r="F39" s="228"/>
      <c r="G39" s="168"/>
      <c r="H39" s="169"/>
      <c r="I39" s="169"/>
      <c r="J39" s="169"/>
      <c r="K39" s="169"/>
      <c r="L39" s="170"/>
      <c r="M39" s="296"/>
      <c r="N39" s="296"/>
      <c r="O39" s="296"/>
      <c r="P39" s="296"/>
      <c r="Q39" s="296"/>
      <c r="R39" s="296"/>
      <c r="S39" s="296"/>
      <c r="T39" s="296"/>
      <c r="U39" s="296"/>
      <c r="V39" s="296"/>
      <c r="W39" s="296"/>
      <c r="X39" s="96"/>
      <c r="Y39" s="96"/>
      <c r="Z39" s="96"/>
      <c r="AA39" s="96"/>
      <c r="AB39" s="96"/>
      <c r="AC39" s="96"/>
      <c r="AD39" s="96"/>
      <c r="AE39" s="96"/>
      <c r="AF39" s="96"/>
      <c r="AG39" s="96"/>
      <c r="AH39" s="96"/>
      <c r="AI39" s="96"/>
      <c r="AJ39" s="96"/>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192"/>
      <c r="BI39" s="193"/>
      <c r="BJ39" s="193"/>
      <c r="BK39" s="193"/>
      <c r="BL39" s="193"/>
      <c r="BM39" s="193"/>
      <c r="BN39" s="193"/>
      <c r="BO39" s="193"/>
      <c r="BP39" s="193"/>
      <c r="BQ39" s="193"/>
      <c r="BR39" s="193"/>
      <c r="BS39" s="193"/>
      <c r="BT39" s="193"/>
      <c r="BU39" s="193"/>
      <c r="BV39" s="194"/>
      <c r="BW39" s="200"/>
      <c r="BX39" s="198"/>
      <c r="BY39" s="198"/>
      <c r="BZ39" s="198"/>
      <c r="CA39" s="198"/>
      <c r="CB39" s="198"/>
      <c r="CC39" s="198"/>
      <c r="CD39" s="198"/>
      <c r="CE39" s="198"/>
      <c r="CF39" s="199"/>
      <c r="CG39" s="123"/>
      <c r="CH39" s="124"/>
      <c r="CI39" s="124"/>
      <c r="CJ39" s="124"/>
      <c r="CK39" s="124"/>
      <c r="CL39" s="124"/>
      <c r="CM39" s="124"/>
      <c r="CN39" s="124"/>
      <c r="CO39" s="124"/>
      <c r="CP39" s="124"/>
      <c r="CQ39" s="124"/>
      <c r="CR39" s="124"/>
      <c r="CS39" s="124"/>
      <c r="CT39" s="124"/>
      <c r="CU39" s="124"/>
      <c r="CV39" s="125"/>
      <c r="DD39" s="7" t="s">
        <v>151</v>
      </c>
      <c r="DE39" s="3">
        <v>200</v>
      </c>
      <c r="DF39" s="7">
        <v>150</v>
      </c>
      <c r="DG39" s="7" t="s">
        <v>24</v>
      </c>
      <c r="DI39" s="7" t="s">
        <v>30</v>
      </c>
      <c r="DJ39" s="7" t="s">
        <v>31</v>
      </c>
      <c r="DN39" s="7">
        <v>17</v>
      </c>
      <c r="DO39" s="3"/>
      <c r="DP39" s="7">
        <v>17</v>
      </c>
    </row>
    <row r="40" spans="5:120" ht="8.1" customHeight="1" x14ac:dyDescent="0.15">
      <c r="E40" s="227"/>
      <c r="F40" s="228"/>
      <c r="G40" s="168"/>
      <c r="H40" s="169"/>
      <c r="I40" s="169"/>
      <c r="J40" s="169"/>
      <c r="K40" s="169"/>
      <c r="L40" s="170"/>
      <c r="M40" s="296"/>
      <c r="N40" s="296"/>
      <c r="O40" s="296"/>
      <c r="P40" s="296"/>
      <c r="Q40" s="296"/>
      <c r="R40" s="296"/>
      <c r="S40" s="296"/>
      <c r="T40" s="296"/>
      <c r="U40" s="296"/>
      <c r="V40" s="296"/>
      <c r="W40" s="296"/>
      <c r="X40" s="96"/>
      <c r="Y40" s="96"/>
      <c r="Z40" s="96"/>
      <c r="AA40" s="96"/>
      <c r="AB40" s="96"/>
      <c r="AC40" s="96"/>
      <c r="AD40" s="96"/>
      <c r="AE40" s="96"/>
      <c r="AF40" s="96"/>
      <c r="AG40" s="96"/>
      <c r="AH40" s="96"/>
      <c r="AI40" s="96"/>
      <c r="AJ40" s="96"/>
      <c r="AK40" s="224" t="s">
        <v>170</v>
      </c>
      <c r="AL40" s="224"/>
      <c r="AM40" s="224"/>
      <c r="AN40" s="224"/>
      <c r="AO40" s="224"/>
      <c r="AP40" s="224"/>
      <c r="AQ40" s="224"/>
      <c r="AR40" s="224"/>
      <c r="AS40" s="224"/>
      <c r="AT40" s="224"/>
      <c r="AU40" s="224"/>
      <c r="AV40" s="224"/>
      <c r="AW40" s="224"/>
      <c r="AX40" s="224"/>
      <c r="AY40" s="224"/>
      <c r="AZ40" s="224"/>
      <c r="BA40" s="224"/>
      <c r="BB40" s="224"/>
      <c r="BC40" s="224"/>
      <c r="BD40" s="224"/>
      <c r="BE40" s="224"/>
      <c r="BF40" s="224"/>
      <c r="BG40" s="224"/>
      <c r="BH40" s="192"/>
      <c r="BI40" s="193"/>
      <c r="BJ40" s="193"/>
      <c r="BK40" s="193"/>
      <c r="BL40" s="193"/>
      <c r="BM40" s="193"/>
      <c r="BN40" s="193"/>
      <c r="BO40" s="193"/>
      <c r="BP40" s="193"/>
      <c r="BQ40" s="193"/>
      <c r="BR40" s="193"/>
      <c r="BS40" s="193"/>
      <c r="BT40" s="193"/>
      <c r="BU40" s="193"/>
      <c r="BV40" s="194"/>
      <c r="BW40" s="200"/>
      <c r="BX40" s="198"/>
      <c r="BY40" s="198"/>
      <c r="BZ40" s="198"/>
      <c r="CA40" s="198"/>
      <c r="CB40" s="198"/>
      <c r="CC40" s="198"/>
      <c r="CD40" s="198"/>
      <c r="CE40" s="198"/>
      <c r="CF40" s="199"/>
      <c r="CG40" s="123"/>
      <c r="CH40" s="124"/>
      <c r="CI40" s="124"/>
      <c r="CJ40" s="124"/>
      <c r="CK40" s="124"/>
      <c r="CL40" s="124"/>
      <c r="CM40" s="124"/>
      <c r="CN40" s="124"/>
      <c r="CO40" s="124"/>
      <c r="CP40" s="124"/>
      <c r="CQ40" s="124"/>
      <c r="CR40" s="124"/>
      <c r="CS40" s="124"/>
      <c r="CT40" s="124"/>
      <c r="CU40" s="124"/>
      <c r="CV40" s="125"/>
      <c r="DD40" s="7" t="s">
        <v>14</v>
      </c>
      <c r="DE40" s="3">
        <v>400</v>
      </c>
      <c r="DF40" s="7">
        <v>300</v>
      </c>
      <c r="DG40" s="7" t="s">
        <v>24</v>
      </c>
      <c r="DI40" s="7" t="s">
        <v>32</v>
      </c>
      <c r="DJ40" s="7" t="s">
        <v>33</v>
      </c>
      <c r="DN40" s="7">
        <v>18</v>
      </c>
      <c r="DO40" s="3"/>
      <c r="DP40" s="7">
        <v>18</v>
      </c>
    </row>
    <row r="41" spans="5:120" ht="8.1" customHeight="1" x14ac:dyDescent="0.15">
      <c r="E41" s="227"/>
      <c r="F41" s="228"/>
      <c r="G41" s="168"/>
      <c r="H41" s="169"/>
      <c r="I41" s="169"/>
      <c r="J41" s="169"/>
      <c r="K41" s="169"/>
      <c r="L41" s="170"/>
      <c r="M41" s="296"/>
      <c r="N41" s="296"/>
      <c r="O41" s="296"/>
      <c r="P41" s="296"/>
      <c r="Q41" s="296"/>
      <c r="R41" s="296"/>
      <c r="S41" s="296"/>
      <c r="T41" s="296"/>
      <c r="U41" s="296"/>
      <c r="V41" s="296"/>
      <c r="W41" s="296"/>
      <c r="X41" s="96"/>
      <c r="Y41" s="96"/>
      <c r="Z41" s="96"/>
      <c r="AA41" s="96"/>
      <c r="AB41" s="96"/>
      <c r="AC41" s="96"/>
      <c r="AD41" s="96"/>
      <c r="AE41" s="96"/>
      <c r="AF41" s="96"/>
      <c r="AG41" s="96"/>
      <c r="AH41" s="96"/>
      <c r="AI41" s="96"/>
      <c r="AJ41" s="96"/>
      <c r="AK41" s="95"/>
      <c r="AL41" s="95"/>
      <c r="AM41" s="95"/>
      <c r="AN41" s="95"/>
      <c r="AO41" s="95"/>
      <c r="AP41" s="95"/>
      <c r="AQ41" s="95"/>
      <c r="AR41" s="95"/>
      <c r="AS41" s="95"/>
      <c r="AT41" s="95"/>
      <c r="AU41" s="95"/>
      <c r="AV41" s="95"/>
      <c r="AW41" s="95"/>
      <c r="AX41" s="95"/>
      <c r="AY41" s="95"/>
      <c r="AZ41" s="95"/>
      <c r="BA41" s="95"/>
      <c r="BB41" s="95"/>
      <c r="BC41" s="95"/>
      <c r="BD41" s="95"/>
      <c r="BE41" s="95"/>
      <c r="BF41" s="95"/>
      <c r="BG41" s="95"/>
      <c r="BH41" s="195"/>
      <c r="BI41" s="196"/>
      <c r="BJ41" s="196"/>
      <c r="BK41" s="196"/>
      <c r="BL41" s="196"/>
      <c r="BM41" s="196"/>
      <c r="BN41" s="196"/>
      <c r="BO41" s="196"/>
      <c r="BP41" s="196"/>
      <c r="BQ41" s="196"/>
      <c r="BR41" s="196"/>
      <c r="BS41" s="196"/>
      <c r="BT41" s="196"/>
      <c r="BU41" s="196"/>
      <c r="BV41" s="197"/>
      <c r="BW41" s="200"/>
      <c r="BX41" s="198"/>
      <c r="BY41" s="198"/>
      <c r="BZ41" s="198"/>
      <c r="CA41" s="198"/>
      <c r="CB41" s="198"/>
      <c r="CC41" s="198"/>
      <c r="CD41" s="198"/>
      <c r="CE41" s="198"/>
      <c r="CF41" s="199"/>
      <c r="CG41" s="126"/>
      <c r="CH41" s="127"/>
      <c r="CI41" s="127"/>
      <c r="CJ41" s="127"/>
      <c r="CK41" s="127"/>
      <c r="CL41" s="127"/>
      <c r="CM41" s="127"/>
      <c r="CN41" s="127"/>
      <c r="CO41" s="127"/>
      <c r="CP41" s="127"/>
      <c r="CQ41" s="127"/>
      <c r="CR41" s="127"/>
      <c r="CS41" s="127"/>
      <c r="CT41" s="127"/>
      <c r="CU41" s="127"/>
      <c r="CV41" s="128"/>
      <c r="DD41" s="7" t="s">
        <v>153</v>
      </c>
      <c r="DE41" s="3">
        <v>300</v>
      </c>
      <c r="DF41" s="7">
        <v>250</v>
      </c>
      <c r="DG41" s="7">
        <v>250</v>
      </c>
      <c r="DH41" s="10"/>
      <c r="DI41" s="7" t="s">
        <v>5</v>
      </c>
      <c r="DJ41" s="7" t="s">
        <v>6</v>
      </c>
      <c r="DN41" s="7">
        <v>19</v>
      </c>
      <c r="DO41" s="3"/>
      <c r="DP41" s="7">
        <v>19</v>
      </c>
    </row>
    <row r="42" spans="5:120" ht="8.1" customHeight="1" x14ac:dyDescent="0.15">
      <c r="E42" s="227"/>
      <c r="F42" s="228"/>
      <c r="G42" s="168"/>
      <c r="H42" s="169"/>
      <c r="I42" s="169"/>
      <c r="J42" s="169"/>
      <c r="K42" s="169"/>
      <c r="L42" s="170"/>
      <c r="M42" s="165" t="s">
        <v>71</v>
      </c>
      <c r="N42" s="166"/>
      <c r="O42" s="166"/>
      <c r="P42" s="166"/>
      <c r="Q42" s="166"/>
      <c r="R42" s="166"/>
      <c r="S42" s="166"/>
      <c r="T42" s="166"/>
      <c r="U42" s="166"/>
      <c r="V42" s="166"/>
      <c r="W42" s="167"/>
      <c r="X42" s="120" t="s">
        <v>171</v>
      </c>
      <c r="Y42" s="121"/>
      <c r="Z42" s="121"/>
      <c r="AA42" s="121"/>
      <c r="AB42" s="121"/>
      <c r="AC42" s="121"/>
      <c r="AD42" s="121"/>
      <c r="AE42" s="121"/>
      <c r="AF42" s="121"/>
      <c r="AG42" s="121"/>
      <c r="AH42" s="121"/>
      <c r="AI42" s="121"/>
      <c r="AJ42" s="122"/>
      <c r="AK42" s="120" t="s">
        <v>172</v>
      </c>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2"/>
      <c r="BH42" s="189"/>
      <c r="BI42" s="190"/>
      <c r="BJ42" s="190"/>
      <c r="BK42" s="190"/>
      <c r="BL42" s="190"/>
      <c r="BM42" s="190"/>
      <c r="BN42" s="190"/>
      <c r="BO42" s="190"/>
      <c r="BP42" s="190"/>
      <c r="BQ42" s="190"/>
      <c r="BR42" s="190"/>
      <c r="BS42" s="190"/>
      <c r="BT42" s="190"/>
      <c r="BU42" s="190"/>
      <c r="BV42" s="191"/>
      <c r="BW42" s="200"/>
      <c r="BX42" s="198"/>
      <c r="BY42" s="198"/>
      <c r="BZ42" s="198"/>
      <c r="CA42" s="198"/>
      <c r="CB42" s="198"/>
      <c r="CC42" s="198"/>
      <c r="CD42" s="198"/>
      <c r="CE42" s="198"/>
      <c r="CF42" s="199"/>
      <c r="CG42" s="120" t="s">
        <v>161</v>
      </c>
      <c r="CH42" s="121"/>
      <c r="CI42" s="121"/>
      <c r="CJ42" s="121"/>
      <c r="CK42" s="121"/>
      <c r="CL42" s="121"/>
      <c r="CM42" s="121"/>
      <c r="CN42" s="121"/>
      <c r="CO42" s="121"/>
      <c r="CP42" s="121"/>
      <c r="CQ42" s="121"/>
      <c r="CR42" s="121"/>
      <c r="CS42" s="121"/>
      <c r="CT42" s="121"/>
      <c r="CU42" s="121"/>
      <c r="CV42" s="122"/>
      <c r="DD42" s="7" t="s">
        <v>16</v>
      </c>
      <c r="DE42" s="3">
        <v>200</v>
      </c>
      <c r="DF42" s="7">
        <v>150</v>
      </c>
      <c r="DG42" s="7" t="s">
        <v>24</v>
      </c>
      <c r="DI42" s="7" t="s">
        <v>34</v>
      </c>
      <c r="DJ42" s="7" t="s">
        <v>35</v>
      </c>
      <c r="DN42" s="7">
        <v>20</v>
      </c>
      <c r="DO42" s="3"/>
      <c r="DP42" s="7">
        <v>20</v>
      </c>
    </row>
    <row r="43" spans="5:120" ht="8.1" customHeight="1" x14ac:dyDescent="0.15">
      <c r="E43" s="227"/>
      <c r="F43" s="228"/>
      <c r="G43" s="168"/>
      <c r="H43" s="169"/>
      <c r="I43" s="169"/>
      <c r="J43" s="169"/>
      <c r="K43" s="169"/>
      <c r="L43" s="170"/>
      <c r="M43" s="168"/>
      <c r="N43" s="169"/>
      <c r="O43" s="169"/>
      <c r="P43" s="169"/>
      <c r="Q43" s="169"/>
      <c r="R43" s="169"/>
      <c r="S43" s="169"/>
      <c r="T43" s="169"/>
      <c r="U43" s="169"/>
      <c r="V43" s="169"/>
      <c r="W43" s="170"/>
      <c r="X43" s="123"/>
      <c r="Y43" s="124"/>
      <c r="Z43" s="124"/>
      <c r="AA43" s="124"/>
      <c r="AB43" s="124"/>
      <c r="AC43" s="124"/>
      <c r="AD43" s="124"/>
      <c r="AE43" s="124"/>
      <c r="AF43" s="124"/>
      <c r="AG43" s="124"/>
      <c r="AH43" s="124"/>
      <c r="AI43" s="124"/>
      <c r="AJ43" s="125"/>
      <c r="AK43" s="123"/>
      <c r="AL43" s="124"/>
      <c r="AM43" s="124"/>
      <c r="AN43" s="124"/>
      <c r="AO43" s="124"/>
      <c r="AP43" s="124"/>
      <c r="AQ43" s="124"/>
      <c r="AR43" s="124"/>
      <c r="AS43" s="124"/>
      <c r="AT43" s="124"/>
      <c r="AU43" s="124"/>
      <c r="AV43" s="124"/>
      <c r="AW43" s="124"/>
      <c r="AX43" s="124"/>
      <c r="AY43" s="124"/>
      <c r="AZ43" s="124"/>
      <c r="BA43" s="124"/>
      <c r="BB43" s="124"/>
      <c r="BC43" s="124"/>
      <c r="BD43" s="124"/>
      <c r="BE43" s="124"/>
      <c r="BF43" s="124"/>
      <c r="BG43" s="125"/>
      <c r="BH43" s="192"/>
      <c r="BI43" s="193"/>
      <c r="BJ43" s="193"/>
      <c r="BK43" s="193"/>
      <c r="BL43" s="193"/>
      <c r="BM43" s="193"/>
      <c r="BN43" s="193"/>
      <c r="BO43" s="193"/>
      <c r="BP43" s="193"/>
      <c r="BQ43" s="193"/>
      <c r="BR43" s="193"/>
      <c r="BS43" s="193"/>
      <c r="BT43" s="193"/>
      <c r="BU43" s="193"/>
      <c r="BV43" s="194"/>
      <c r="BW43" s="200"/>
      <c r="BX43" s="198"/>
      <c r="BY43" s="198"/>
      <c r="BZ43" s="198"/>
      <c r="CA43" s="198"/>
      <c r="CB43" s="198"/>
      <c r="CC43" s="198"/>
      <c r="CD43" s="198"/>
      <c r="CE43" s="198"/>
      <c r="CF43" s="199"/>
      <c r="CG43" s="123"/>
      <c r="CH43" s="124"/>
      <c r="CI43" s="124"/>
      <c r="CJ43" s="124"/>
      <c r="CK43" s="124"/>
      <c r="CL43" s="124"/>
      <c r="CM43" s="124"/>
      <c r="CN43" s="124"/>
      <c r="CO43" s="124"/>
      <c r="CP43" s="124"/>
      <c r="CQ43" s="124"/>
      <c r="CR43" s="124"/>
      <c r="CS43" s="124"/>
      <c r="CT43" s="124"/>
      <c r="CU43" s="124"/>
      <c r="CV43" s="125"/>
      <c r="DD43" s="7" t="s">
        <v>157</v>
      </c>
      <c r="DE43" s="3">
        <v>200</v>
      </c>
      <c r="DF43" s="7">
        <v>150</v>
      </c>
      <c r="DG43" s="7" t="s">
        <v>24</v>
      </c>
      <c r="DI43" s="7" t="s">
        <v>36</v>
      </c>
      <c r="DJ43" s="7" t="s">
        <v>37</v>
      </c>
      <c r="DN43" s="7">
        <v>21</v>
      </c>
      <c r="DO43" s="3"/>
      <c r="DP43" s="7">
        <v>21</v>
      </c>
    </row>
    <row r="44" spans="5:120" ht="8.1" customHeight="1" x14ac:dyDescent="0.15">
      <c r="E44" s="227"/>
      <c r="F44" s="228"/>
      <c r="G44" s="168"/>
      <c r="H44" s="169"/>
      <c r="I44" s="169"/>
      <c r="J44" s="169"/>
      <c r="K44" s="169"/>
      <c r="L44" s="170"/>
      <c r="M44" s="168"/>
      <c r="N44" s="169"/>
      <c r="O44" s="169"/>
      <c r="P44" s="169"/>
      <c r="Q44" s="169"/>
      <c r="R44" s="169"/>
      <c r="S44" s="169"/>
      <c r="T44" s="169"/>
      <c r="U44" s="169"/>
      <c r="V44" s="169"/>
      <c r="W44" s="170"/>
      <c r="X44" s="123"/>
      <c r="Y44" s="124"/>
      <c r="Z44" s="124"/>
      <c r="AA44" s="124"/>
      <c r="AB44" s="124"/>
      <c r="AC44" s="124"/>
      <c r="AD44" s="124"/>
      <c r="AE44" s="124"/>
      <c r="AF44" s="124"/>
      <c r="AG44" s="124"/>
      <c r="AH44" s="124"/>
      <c r="AI44" s="124"/>
      <c r="AJ44" s="125"/>
      <c r="AK44" s="123"/>
      <c r="AL44" s="124"/>
      <c r="AM44" s="124"/>
      <c r="AN44" s="124"/>
      <c r="AO44" s="124"/>
      <c r="AP44" s="124"/>
      <c r="AQ44" s="124"/>
      <c r="AR44" s="124"/>
      <c r="AS44" s="124"/>
      <c r="AT44" s="124"/>
      <c r="AU44" s="124"/>
      <c r="AV44" s="124"/>
      <c r="AW44" s="124"/>
      <c r="AX44" s="124"/>
      <c r="AY44" s="124"/>
      <c r="AZ44" s="124"/>
      <c r="BA44" s="124"/>
      <c r="BB44" s="124"/>
      <c r="BC44" s="124"/>
      <c r="BD44" s="124"/>
      <c r="BE44" s="124"/>
      <c r="BF44" s="124"/>
      <c r="BG44" s="125"/>
      <c r="BH44" s="192"/>
      <c r="BI44" s="193"/>
      <c r="BJ44" s="193"/>
      <c r="BK44" s="193"/>
      <c r="BL44" s="193"/>
      <c r="BM44" s="193"/>
      <c r="BN44" s="193"/>
      <c r="BO44" s="193"/>
      <c r="BP44" s="193"/>
      <c r="BQ44" s="193"/>
      <c r="BR44" s="193"/>
      <c r="BS44" s="193"/>
      <c r="BT44" s="193"/>
      <c r="BU44" s="193"/>
      <c r="BV44" s="194"/>
      <c r="BW44" s="200"/>
      <c r="BX44" s="198"/>
      <c r="BY44" s="198"/>
      <c r="BZ44" s="198"/>
      <c r="CA44" s="198"/>
      <c r="CB44" s="198"/>
      <c r="CC44" s="198"/>
      <c r="CD44" s="198"/>
      <c r="CE44" s="198"/>
      <c r="CF44" s="199"/>
      <c r="CG44" s="123"/>
      <c r="CH44" s="124"/>
      <c r="CI44" s="124"/>
      <c r="CJ44" s="124"/>
      <c r="CK44" s="124"/>
      <c r="CL44" s="124"/>
      <c r="CM44" s="124"/>
      <c r="CN44" s="124"/>
      <c r="CO44" s="124"/>
      <c r="CP44" s="124"/>
      <c r="CQ44" s="124"/>
      <c r="CR44" s="124"/>
      <c r="CS44" s="124"/>
      <c r="CT44" s="124"/>
      <c r="CU44" s="124"/>
      <c r="CV44" s="125"/>
      <c r="DD44" s="7" t="s">
        <v>158</v>
      </c>
      <c r="DE44" s="3">
        <v>200</v>
      </c>
      <c r="DF44" s="7">
        <v>150</v>
      </c>
      <c r="DG44" s="7" t="s">
        <v>24</v>
      </c>
      <c r="DI44" s="7" t="s">
        <v>38</v>
      </c>
      <c r="DJ44" s="7" t="s">
        <v>39</v>
      </c>
      <c r="DN44" s="7">
        <v>22</v>
      </c>
      <c r="DO44" s="3"/>
      <c r="DP44" s="7">
        <v>22</v>
      </c>
    </row>
    <row r="45" spans="5:120" ht="8.1" customHeight="1" x14ac:dyDescent="0.15">
      <c r="E45" s="227"/>
      <c r="F45" s="228"/>
      <c r="G45" s="168"/>
      <c r="H45" s="169"/>
      <c r="I45" s="169"/>
      <c r="J45" s="169"/>
      <c r="K45" s="169"/>
      <c r="L45" s="170"/>
      <c r="M45" s="168"/>
      <c r="N45" s="169"/>
      <c r="O45" s="169"/>
      <c r="P45" s="169"/>
      <c r="Q45" s="169"/>
      <c r="R45" s="169"/>
      <c r="S45" s="169"/>
      <c r="T45" s="169"/>
      <c r="U45" s="169"/>
      <c r="V45" s="169"/>
      <c r="W45" s="170"/>
      <c r="X45" s="123"/>
      <c r="Y45" s="124"/>
      <c r="Z45" s="124"/>
      <c r="AA45" s="124"/>
      <c r="AB45" s="124"/>
      <c r="AC45" s="124"/>
      <c r="AD45" s="124"/>
      <c r="AE45" s="124"/>
      <c r="AF45" s="124"/>
      <c r="AG45" s="124"/>
      <c r="AH45" s="124"/>
      <c r="AI45" s="124"/>
      <c r="AJ45" s="125"/>
      <c r="AK45" s="123"/>
      <c r="AL45" s="124"/>
      <c r="AM45" s="124"/>
      <c r="AN45" s="124"/>
      <c r="AO45" s="124"/>
      <c r="AP45" s="124"/>
      <c r="AQ45" s="124"/>
      <c r="AR45" s="124"/>
      <c r="AS45" s="124"/>
      <c r="AT45" s="124"/>
      <c r="AU45" s="124"/>
      <c r="AV45" s="124"/>
      <c r="AW45" s="124"/>
      <c r="AX45" s="124"/>
      <c r="AY45" s="124"/>
      <c r="AZ45" s="124"/>
      <c r="BA45" s="124"/>
      <c r="BB45" s="124"/>
      <c r="BC45" s="124"/>
      <c r="BD45" s="124"/>
      <c r="BE45" s="124"/>
      <c r="BF45" s="124"/>
      <c r="BG45" s="125"/>
      <c r="BH45" s="192"/>
      <c r="BI45" s="193"/>
      <c r="BJ45" s="193"/>
      <c r="BK45" s="193"/>
      <c r="BL45" s="193"/>
      <c r="BM45" s="193"/>
      <c r="BN45" s="193"/>
      <c r="BO45" s="193"/>
      <c r="BP45" s="193"/>
      <c r="BQ45" s="193"/>
      <c r="BR45" s="193"/>
      <c r="BS45" s="193"/>
      <c r="BT45" s="193"/>
      <c r="BU45" s="193"/>
      <c r="BV45" s="194"/>
      <c r="BW45" s="200"/>
      <c r="BX45" s="198"/>
      <c r="BY45" s="198"/>
      <c r="BZ45" s="198"/>
      <c r="CA45" s="198"/>
      <c r="CB45" s="198"/>
      <c r="CC45" s="198"/>
      <c r="CD45" s="198"/>
      <c r="CE45" s="198"/>
      <c r="CF45" s="199"/>
      <c r="CG45" s="123"/>
      <c r="CH45" s="124"/>
      <c r="CI45" s="124"/>
      <c r="CJ45" s="124"/>
      <c r="CK45" s="124"/>
      <c r="CL45" s="124"/>
      <c r="CM45" s="124"/>
      <c r="CN45" s="124"/>
      <c r="CO45" s="124"/>
      <c r="CP45" s="124"/>
      <c r="CQ45" s="124"/>
      <c r="CR45" s="124"/>
      <c r="CS45" s="124"/>
      <c r="CT45" s="124"/>
      <c r="CU45" s="124"/>
      <c r="CV45" s="125"/>
      <c r="DD45" s="7" t="s">
        <v>159</v>
      </c>
      <c r="DE45" s="3">
        <v>300</v>
      </c>
      <c r="DF45" s="3">
        <v>250</v>
      </c>
      <c r="DG45" s="3">
        <v>250</v>
      </c>
      <c r="DI45" s="7" t="s">
        <v>40</v>
      </c>
      <c r="DJ45" s="7" t="s">
        <v>41</v>
      </c>
      <c r="DN45" s="7">
        <v>23</v>
      </c>
      <c r="DO45" s="3"/>
      <c r="DP45" s="7">
        <v>23</v>
      </c>
    </row>
    <row r="46" spans="5:120" ht="8.1" customHeight="1" x14ac:dyDescent="0.15">
      <c r="E46" s="227"/>
      <c r="F46" s="228"/>
      <c r="G46" s="168"/>
      <c r="H46" s="169"/>
      <c r="I46" s="169"/>
      <c r="J46" s="169"/>
      <c r="K46" s="169"/>
      <c r="L46" s="170"/>
      <c r="M46" s="171"/>
      <c r="N46" s="172"/>
      <c r="O46" s="172"/>
      <c r="P46" s="172"/>
      <c r="Q46" s="172"/>
      <c r="R46" s="172"/>
      <c r="S46" s="172"/>
      <c r="T46" s="172"/>
      <c r="U46" s="172"/>
      <c r="V46" s="172"/>
      <c r="W46" s="173"/>
      <c r="X46" s="126"/>
      <c r="Y46" s="127"/>
      <c r="Z46" s="127"/>
      <c r="AA46" s="127"/>
      <c r="AB46" s="127"/>
      <c r="AC46" s="127"/>
      <c r="AD46" s="127"/>
      <c r="AE46" s="127"/>
      <c r="AF46" s="127"/>
      <c r="AG46" s="127"/>
      <c r="AH46" s="127"/>
      <c r="AI46" s="127"/>
      <c r="AJ46" s="128"/>
      <c r="AK46" s="126"/>
      <c r="AL46" s="127"/>
      <c r="AM46" s="127"/>
      <c r="AN46" s="127"/>
      <c r="AO46" s="127"/>
      <c r="AP46" s="127"/>
      <c r="AQ46" s="127"/>
      <c r="AR46" s="127"/>
      <c r="AS46" s="127"/>
      <c r="AT46" s="127"/>
      <c r="AU46" s="127"/>
      <c r="AV46" s="127"/>
      <c r="AW46" s="127"/>
      <c r="AX46" s="127"/>
      <c r="AY46" s="127"/>
      <c r="AZ46" s="127"/>
      <c r="BA46" s="127"/>
      <c r="BB46" s="127"/>
      <c r="BC46" s="127"/>
      <c r="BD46" s="127"/>
      <c r="BE46" s="127"/>
      <c r="BF46" s="127"/>
      <c r="BG46" s="128"/>
      <c r="BH46" s="195"/>
      <c r="BI46" s="196"/>
      <c r="BJ46" s="196"/>
      <c r="BK46" s="196"/>
      <c r="BL46" s="196"/>
      <c r="BM46" s="196"/>
      <c r="BN46" s="196"/>
      <c r="BO46" s="196"/>
      <c r="BP46" s="196"/>
      <c r="BQ46" s="196"/>
      <c r="BR46" s="196"/>
      <c r="BS46" s="196"/>
      <c r="BT46" s="196"/>
      <c r="BU46" s="196"/>
      <c r="BV46" s="197"/>
      <c r="BW46" s="200"/>
      <c r="BX46" s="198"/>
      <c r="BY46" s="198"/>
      <c r="BZ46" s="198"/>
      <c r="CA46" s="198"/>
      <c r="CB46" s="198"/>
      <c r="CC46" s="198"/>
      <c r="CD46" s="198"/>
      <c r="CE46" s="198"/>
      <c r="CF46" s="199"/>
      <c r="CG46" s="126"/>
      <c r="CH46" s="127"/>
      <c r="CI46" s="127"/>
      <c r="CJ46" s="127"/>
      <c r="CK46" s="127"/>
      <c r="CL46" s="127"/>
      <c r="CM46" s="127"/>
      <c r="CN46" s="127"/>
      <c r="CO46" s="127"/>
      <c r="CP46" s="127"/>
      <c r="CQ46" s="127"/>
      <c r="CR46" s="127"/>
      <c r="CS46" s="127"/>
      <c r="CT46" s="127"/>
      <c r="CU46" s="127"/>
      <c r="CV46" s="128"/>
      <c r="DD46" s="7" t="s">
        <v>162</v>
      </c>
      <c r="DE46" s="7">
        <v>300</v>
      </c>
      <c r="DF46" s="7">
        <v>250</v>
      </c>
      <c r="DG46" s="3">
        <v>250</v>
      </c>
      <c r="DI46" s="7" t="s">
        <v>42</v>
      </c>
      <c r="DJ46" s="7" t="s">
        <v>43</v>
      </c>
      <c r="DN46" s="7">
        <v>24</v>
      </c>
      <c r="DO46" s="3"/>
      <c r="DP46" s="7">
        <v>24</v>
      </c>
    </row>
    <row r="47" spans="5:120" ht="8.1" customHeight="1" x14ac:dyDescent="0.15">
      <c r="E47" s="227"/>
      <c r="F47" s="228"/>
      <c r="G47" s="168"/>
      <c r="H47" s="169"/>
      <c r="I47" s="169"/>
      <c r="J47" s="169"/>
      <c r="K47" s="169"/>
      <c r="L47" s="170"/>
      <c r="M47" s="165" t="s">
        <v>173</v>
      </c>
      <c r="N47" s="166"/>
      <c r="O47" s="166"/>
      <c r="P47" s="166"/>
      <c r="Q47" s="166"/>
      <c r="R47" s="166"/>
      <c r="S47" s="166"/>
      <c r="T47" s="166"/>
      <c r="U47" s="166"/>
      <c r="V47" s="166"/>
      <c r="W47" s="167"/>
      <c r="X47" s="259" t="s">
        <v>174</v>
      </c>
      <c r="Y47" s="102"/>
      <c r="Z47" s="102"/>
      <c r="AA47" s="102"/>
      <c r="AB47" s="102"/>
      <c r="AC47" s="102"/>
      <c r="AD47" s="102"/>
      <c r="AE47" s="102"/>
      <c r="AF47" s="102"/>
      <c r="AG47" s="102"/>
      <c r="AH47" s="102"/>
      <c r="AI47" s="102"/>
      <c r="AJ47" s="260"/>
      <c r="AK47" s="120" t="s">
        <v>175</v>
      </c>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2"/>
      <c r="BH47" s="189"/>
      <c r="BI47" s="190"/>
      <c r="BJ47" s="190"/>
      <c r="BK47" s="190"/>
      <c r="BL47" s="190"/>
      <c r="BM47" s="190"/>
      <c r="BN47" s="190"/>
      <c r="BO47" s="190"/>
      <c r="BP47" s="190"/>
      <c r="BQ47" s="190"/>
      <c r="BR47" s="190"/>
      <c r="BS47" s="190"/>
      <c r="BT47" s="190"/>
      <c r="BU47" s="190"/>
      <c r="BV47" s="191"/>
      <c r="BW47" s="200"/>
      <c r="BX47" s="198"/>
      <c r="BY47" s="198"/>
      <c r="BZ47" s="198"/>
      <c r="CA47" s="198"/>
      <c r="CB47" s="198"/>
      <c r="CC47" s="198"/>
      <c r="CD47" s="198"/>
      <c r="CE47" s="198"/>
      <c r="CF47" s="199"/>
      <c r="CG47" s="120" t="s">
        <v>161</v>
      </c>
      <c r="CH47" s="121"/>
      <c r="CI47" s="121"/>
      <c r="CJ47" s="121"/>
      <c r="CK47" s="121"/>
      <c r="CL47" s="121"/>
      <c r="CM47" s="121"/>
      <c r="CN47" s="121"/>
      <c r="CO47" s="121"/>
      <c r="CP47" s="121"/>
      <c r="CQ47" s="121"/>
      <c r="CR47" s="121"/>
      <c r="CS47" s="121"/>
      <c r="CT47" s="121"/>
      <c r="CU47" s="121"/>
      <c r="CV47" s="122"/>
      <c r="DI47" s="7" t="s">
        <v>44</v>
      </c>
      <c r="DJ47" s="7" t="s">
        <v>45</v>
      </c>
      <c r="DN47" s="7">
        <v>25</v>
      </c>
      <c r="DO47" s="3"/>
      <c r="DP47" s="7">
        <v>25</v>
      </c>
    </row>
    <row r="48" spans="5:120" ht="8.1" customHeight="1" x14ac:dyDescent="0.15">
      <c r="E48" s="227"/>
      <c r="F48" s="228"/>
      <c r="G48" s="168"/>
      <c r="H48" s="169"/>
      <c r="I48" s="169"/>
      <c r="J48" s="169"/>
      <c r="K48" s="169"/>
      <c r="L48" s="170"/>
      <c r="M48" s="168"/>
      <c r="N48" s="169"/>
      <c r="O48" s="169"/>
      <c r="P48" s="169"/>
      <c r="Q48" s="169"/>
      <c r="R48" s="169"/>
      <c r="S48" s="169"/>
      <c r="T48" s="169"/>
      <c r="U48" s="169"/>
      <c r="V48" s="169"/>
      <c r="W48" s="170"/>
      <c r="X48" s="261"/>
      <c r="Y48" s="262"/>
      <c r="Z48" s="262"/>
      <c r="AA48" s="262"/>
      <c r="AB48" s="262"/>
      <c r="AC48" s="262"/>
      <c r="AD48" s="262"/>
      <c r="AE48" s="262"/>
      <c r="AF48" s="262"/>
      <c r="AG48" s="262"/>
      <c r="AH48" s="262"/>
      <c r="AI48" s="262"/>
      <c r="AJ48" s="263"/>
      <c r="AK48" s="123"/>
      <c r="AL48" s="124"/>
      <c r="AM48" s="124"/>
      <c r="AN48" s="124"/>
      <c r="AO48" s="124"/>
      <c r="AP48" s="124"/>
      <c r="AQ48" s="124"/>
      <c r="AR48" s="124"/>
      <c r="AS48" s="124"/>
      <c r="AT48" s="124"/>
      <c r="AU48" s="124"/>
      <c r="AV48" s="124"/>
      <c r="AW48" s="124"/>
      <c r="AX48" s="124"/>
      <c r="AY48" s="124"/>
      <c r="AZ48" s="124"/>
      <c r="BA48" s="124"/>
      <c r="BB48" s="124"/>
      <c r="BC48" s="124"/>
      <c r="BD48" s="124"/>
      <c r="BE48" s="124"/>
      <c r="BF48" s="124"/>
      <c r="BG48" s="125"/>
      <c r="BH48" s="192"/>
      <c r="BI48" s="193"/>
      <c r="BJ48" s="193"/>
      <c r="BK48" s="193"/>
      <c r="BL48" s="193"/>
      <c r="BM48" s="193"/>
      <c r="BN48" s="193"/>
      <c r="BO48" s="193"/>
      <c r="BP48" s="193"/>
      <c r="BQ48" s="193"/>
      <c r="BR48" s="193"/>
      <c r="BS48" s="193"/>
      <c r="BT48" s="193"/>
      <c r="BU48" s="193"/>
      <c r="BV48" s="194"/>
      <c r="BW48" s="200"/>
      <c r="BX48" s="198"/>
      <c r="BY48" s="198"/>
      <c r="BZ48" s="198"/>
      <c r="CA48" s="198"/>
      <c r="CB48" s="198"/>
      <c r="CC48" s="198"/>
      <c r="CD48" s="198"/>
      <c r="CE48" s="198"/>
      <c r="CF48" s="199"/>
      <c r="CG48" s="123"/>
      <c r="CH48" s="124"/>
      <c r="CI48" s="124"/>
      <c r="CJ48" s="124"/>
      <c r="CK48" s="124"/>
      <c r="CL48" s="124"/>
      <c r="CM48" s="124"/>
      <c r="CN48" s="124"/>
      <c r="CO48" s="124"/>
      <c r="CP48" s="124"/>
      <c r="CQ48" s="124"/>
      <c r="CR48" s="124"/>
      <c r="CS48" s="124"/>
      <c r="CT48" s="124"/>
      <c r="CU48" s="124"/>
      <c r="CV48" s="125"/>
      <c r="DD48" s="7" t="s">
        <v>176</v>
      </c>
      <c r="DE48" s="7" t="s">
        <v>177</v>
      </c>
      <c r="DF48" s="7" t="s">
        <v>178</v>
      </c>
      <c r="DG48" s="7" t="s">
        <v>179</v>
      </c>
      <c r="DI48" s="7"/>
      <c r="DJ48" s="3"/>
      <c r="DN48" s="7">
        <v>26</v>
      </c>
      <c r="DO48" s="3"/>
      <c r="DP48" s="7">
        <v>26</v>
      </c>
    </row>
    <row r="49" spans="5:120" ht="8.1" customHeight="1" x14ac:dyDescent="0.15">
      <c r="E49" s="227"/>
      <c r="F49" s="228"/>
      <c r="G49" s="168"/>
      <c r="H49" s="169"/>
      <c r="I49" s="169"/>
      <c r="J49" s="169"/>
      <c r="K49" s="169"/>
      <c r="L49" s="170"/>
      <c r="M49" s="171"/>
      <c r="N49" s="172"/>
      <c r="O49" s="172"/>
      <c r="P49" s="172"/>
      <c r="Q49" s="172"/>
      <c r="R49" s="172"/>
      <c r="S49" s="172"/>
      <c r="T49" s="172"/>
      <c r="U49" s="172"/>
      <c r="V49" s="172"/>
      <c r="W49" s="173"/>
      <c r="X49" s="264"/>
      <c r="Y49" s="265"/>
      <c r="Z49" s="265"/>
      <c r="AA49" s="265"/>
      <c r="AB49" s="265"/>
      <c r="AC49" s="265"/>
      <c r="AD49" s="265"/>
      <c r="AE49" s="265"/>
      <c r="AF49" s="265"/>
      <c r="AG49" s="265"/>
      <c r="AH49" s="265"/>
      <c r="AI49" s="265"/>
      <c r="AJ49" s="266"/>
      <c r="AK49" s="126"/>
      <c r="AL49" s="127"/>
      <c r="AM49" s="127"/>
      <c r="AN49" s="127"/>
      <c r="AO49" s="127"/>
      <c r="AP49" s="127"/>
      <c r="AQ49" s="127"/>
      <c r="AR49" s="127"/>
      <c r="AS49" s="127"/>
      <c r="AT49" s="127"/>
      <c r="AU49" s="127"/>
      <c r="AV49" s="127"/>
      <c r="AW49" s="127"/>
      <c r="AX49" s="127"/>
      <c r="AY49" s="127"/>
      <c r="AZ49" s="127"/>
      <c r="BA49" s="127"/>
      <c r="BB49" s="127"/>
      <c r="BC49" s="127"/>
      <c r="BD49" s="127"/>
      <c r="BE49" s="127"/>
      <c r="BF49" s="127"/>
      <c r="BG49" s="128"/>
      <c r="BH49" s="195"/>
      <c r="BI49" s="196"/>
      <c r="BJ49" s="196"/>
      <c r="BK49" s="196"/>
      <c r="BL49" s="196"/>
      <c r="BM49" s="196"/>
      <c r="BN49" s="196"/>
      <c r="BO49" s="196"/>
      <c r="BP49" s="196"/>
      <c r="BQ49" s="196"/>
      <c r="BR49" s="196"/>
      <c r="BS49" s="196"/>
      <c r="BT49" s="196"/>
      <c r="BU49" s="196"/>
      <c r="BV49" s="197"/>
      <c r="BW49" s="200"/>
      <c r="BX49" s="198"/>
      <c r="BY49" s="198"/>
      <c r="BZ49" s="198"/>
      <c r="CA49" s="198"/>
      <c r="CB49" s="198"/>
      <c r="CC49" s="198"/>
      <c r="CD49" s="198"/>
      <c r="CE49" s="198"/>
      <c r="CF49" s="199"/>
      <c r="CG49" s="126"/>
      <c r="CH49" s="127"/>
      <c r="CI49" s="127"/>
      <c r="CJ49" s="127"/>
      <c r="CK49" s="127"/>
      <c r="CL49" s="127"/>
      <c r="CM49" s="127"/>
      <c r="CN49" s="127"/>
      <c r="CO49" s="127"/>
      <c r="CP49" s="127"/>
      <c r="CQ49" s="127"/>
      <c r="CR49" s="127"/>
      <c r="CS49" s="127"/>
      <c r="CT49" s="127"/>
      <c r="CU49" s="127"/>
      <c r="CV49" s="128"/>
      <c r="DD49" s="7" t="s">
        <v>180</v>
      </c>
      <c r="DE49" s="7" t="s">
        <v>116</v>
      </c>
      <c r="DF49" s="3" t="str">
        <f>IF(BR81="","",IF(BR81&lt;=15,"〇","×"))</f>
        <v/>
      </c>
      <c r="DG49" s="3" t="str">
        <f>DF49</f>
        <v/>
      </c>
      <c r="DN49" s="7">
        <v>27</v>
      </c>
      <c r="DO49" s="3"/>
      <c r="DP49" s="7">
        <v>27</v>
      </c>
    </row>
    <row r="50" spans="5:120" ht="8.1" customHeight="1" x14ac:dyDescent="0.15">
      <c r="E50" s="227"/>
      <c r="F50" s="228"/>
      <c r="G50" s="168"/>
      <c r="H50" s="169"/>
      <c r="I50" s="169"/>
      <c r="J50" s="169"/>
      <c r="K50" s="169"/>
      <c r="L50" s="170"/>
      <c r="M50" s="165" t="s">
        <v>181</v>
      </c>
      <c r="N50" s="166"/>
      <c r="O50" s="166"/>
      <c r="P50" s="166"/>
      <c r="Q50" s="166"/>
      <c r="R50" s="166"/>
      <c r="S50" s="166"/>
      <c r="T50" s="166"/>
      <c r="U50" s="166"/>
      <c r="V50" s="166"/>
      <c r="W50" s="167"/>
      <c r="X50" s="120" t="s">
        <v>182</v>
      </c>
      <c r="Y50" s="121"/>
      <c r="Z50" s="121"/>
      <c r="AA50" s="121"/>
      <c r="AB50" s="121"/>
      <c r="AC50" s="121"/>
      <c r="AD50" s="121"/>
      <c r="AE50" s="121"/>
      <c r="AF50" s="121"/>
      <c r="AG50" s="121"/>
      <c r="AH50" s="121"/>
      <c r="AI50" s="121"/>
      <c r="AJ50" s="122"/>
      <c r="AK50" s="120" t="s">
        <v>183</v>
      </c>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2"/>
      <c r="BH50" s="41"/>
      <c r="BI50" s="42"/>
      <c r="BJ50" s="42"/>
      <c r="BK50" s="42"/>
      <c r="BL50" s="42"/>
      <c r="BM50" s="42"/>
      <c r="BN50" s="42"/>
      <c r="BO50" s="42"/>
      <c r="BP50" s="42"/>
      <c r="BQ50" s="42"/>
      <c r="BR50" s="42"/>
      <c r="BS50" s="42"/>
      <c r="BT50" s="42"/>
      <c r="BU50" s="42"/>
      <c r="BV50" s="43"/>
      <c r="BW50" s="200"/>
      <c r="BX50" s="198"/>
      <c r="BY50" s="198"/>
      <c r="BZ50" s="198"/>
      <c r="CA50" s="198"/>
      <c r="CB50" s="198"/>
      <c r="CC50" s="198"/>
      <c r="CD50" s="198"/>
      <c r="CE50" s="198"/>
      <c r="CF50" s="199"/>
      <c r="CG50" s="120" t="s">
        <v>161</v>
      </c>
      <c r="CH50" s="121"/>
      <c r="CI50" s="121"/>
      <c r="CJ50" s="121"/>
      <c r="CK50" s="121"/>
      <c r="CL50" s="121"/>
      <c r="CM50" s="121"/>
      <c r="CN50" s="121"/>
      <c r="CO50" s="121"/>
      <c r="CP50" s="121"/>
      <c r="CQ50" s="121"/>
      <c r="CR50" s="121"/>
      <c r="CS50" s="121"/>
      <c r="CT50" s="121"/>
      <c r="CU50" s="121"/>
      <c r="CV50" s="122"/>
      <c r="DD50" s="7" t="s">
        <v>184</v>
      </c>
      <c r="DE50" s="7" t="s">
        <v>116</v>
      </c>
      <c r="DF50" s="3" t="str">
        <f>IF(BR83="","",IF(BR83&lt;=15,"〇","×"))</f>
        <v/>
      </c>
      <c r="DG50" s="3" t="str">
        <f>DF50</f>
        <v/>
      </c>
      <c r="DN50" s="7">
        <v>28</v>
      </c>
      <c r="DO50" s="3"/>
      <c r="DP50" s="7">
        <v>28</v>
      </c>
    </row>
    <row r="51" spans="5:120" ht="8.1" customHeight="1" x14ac:dyDescent="0.15">
      <c r="E51" s="227"/>
      <c r="F51" s="228"/>
      <c r="G51" s="168"/>
      <c r="H51" s="169"/>
      <c r="I51" s="169"/>
      <c r="J51" s="169"/>
      <c r="K51" s="169"/>
      <c r="L51" s="170"/>
      <c r="M51" s="168"/>
      <c r="N51" s="169"/>
      <c r="O51" s="169"/>
      <c r="P51" s="169"/>
      <c r="Q51" s="169"/>
      <c r="R51" s="169"/>
      <c r="S51" s="169"/>
      <c r="T51" s="169"/>
      <c r="U51" s="169"/>
      <c r="V51" s="169"/>
      <c r="W51" s="170"/>
      <c r="X51" s="123"/>
      <c r="Y51" s="124"/>
      <c r="Z51" s="124"/>
      <c r="AA51" s="124"/>
      <c r="AB51" s="124"/>
      <c r="AC51" s="124"/>
      <c r="AD51" s="124"/>
      <c r="AE51" s="124"/>
      <c r="AF51" s="124"/>
      <c r="AG51" s="124"/>
      <c r="AH51" s="124"/>
      <c r="AI51" s="124"/>
      <c r="AJ51" s="125"/>
      <c r="AK51" s="123"/>
      <c r="AL51" s="124"/>
      <c r="AM51" s="124"/>
      <c r="AN51" s="124"/>
      <c r="AO51" s="124"/>
      <c r="AP51" s="124"/>
      <c r="AQ51" s="124"/>
      <c r="AR51" s="124"/>
      <c r="AS51" s="124"/>
      <c r="AT51" s="124"/>
      <c r="AU51" s="124"/>
      <c r="AV51" s="124"/>
      <c r="AW51" s="124"/>
      <c r="AX51" s="124"/>
      <c r="AY51" s="124"/>
      <c r="AZ51" s="124"/>
      <c r="BA51" s="124"/>
      <c r="BB51" s="124"/>
      <c r="BC51" s="124"/>
      <c r="BD51" s="124"/>
      <c r="BE51" s="124"/>
      <c r="BF51" s="124"/>
      <c r="BG51" s="125"/>
      <c r="BH51" s="37"/>
      <c r="BI51" s="35"/>
      <c r="BJ51" s="35"/>
      <c r="BK51" s="35"/>
      <c r="BL51" s="35"/>
      <c r="BM51" s="35"/>
      <c r="BN51" s="35"/>
      <c r="BO51" s="35"/>
      <c r="BP51" s="35"/>
      <c r="BQ51" s="35"/>
      <c r="BR51" s="35"/>
      <c r="BS51" s="35"/>
      <c r="BT51" s="35"/>
      <c r="BU51" s="35"/>
      <c r="BV51" s="44"/>
      <c r="BW51" s="200"/>
      <c r="BX51" s="198"/>
      <c r="BY51" s="198"/>
      <c r="BZ51" s="198"/>
      <c r="CA51" s="198"/>
      <c r="CB51" s="198"/>
      <c r="CC51" s="198"/>
      <c r="CD51" s="198"/>
      <c r="CE51" s="198"/>
      <c r="CF51" s="199"/>
      <c r="CG51" s="123"/>
      <c r="CH51" s="124"/>
      <c r="CI51" s="124"/>
      <c r="CJ51" s="124"/>
      <c r="CK51" s="124"/>
      <c r="CL51" s="124"/>
      <c r="CM51" s="124"/>
      <c r="CN51" s="124"/>
      <c r="CO51" s="124"/>
      <c r="CP51" s="124"/>
      <c r="CQ51" s="124"/>
      <c r="CR51" s="124"/>
      <c r="CS51" s="124"/>
      <c r="CT51" s="124"/>
      <c r="CU51" s="124"/>
      <c r="CV51" s="125"/>
      <c r="DD51" s="7" t="s">
        <v>185</v>
      </c>
      <c r="DE51" s="7" t="s">
        <v>116</v>
      </c>
      <c r="DF51" s="3" t="str">
        <f>IF(BR85="","",IF(BR85&lt;=15,"〇","×"))</f>
        <v/>
      </c>
      <c r="DG51" s="3" t="str">
        <f>DF51</f>
        <v/>
      </c>
      <c r="DI51" s="3"/>
      <c r="DJ51" s="3"/>
      <c r="DN51" s="7">
        <v>29</v>
      </c>
      <c r="DO51" s="3"/>
      <c r="DP51" s="7">
        <v>29</v>
      </c>
    </row>
    <row r="52" spans="5:120" ht="8.1" customHeight="1" x14ac:dyDescent="0.15">
      <c r="E52" s="227"/>
      <c r="F52" s="228"/>
      <c r="G52" s="168"/>
      <c r="H52" s="169"/>
      <c r="I52" s="169"/>
      <c r="J52" s="169"/>
      <c r="K52" s="169"/>
      <c r="L52" s="170"/>
      <c r="M52" s="168"/>
      <c r="N52" s="169"/>
      <c r="O52" s="169"/>
      <c r="P52" s="169"/>
      <c r="Q52" s="169"/>
      <c r="R52" s="169"/>
      <c r="S52" s="169"/>
      <c r="T52" s="169"/>
      <c r="U52" s="169"/>
      <c r="V52" s="169"/>
      <c r="W52" s="170"/>
      <c r="X52" s="123"/>
      <c r="Y52" s="124"/>
      <c r="Z52" s="124"/>
      <c r="AA52" s="124"/>
      <c r="AB52" s="124"/>
      <c r="AC52" s="124"/>
      <c r="AD52" s="124"/>
      <c r="AE52" s="124"/>
      <c r="AF52" s="124"/>
      <c r="AG52" s="124"/>
      <c r="AH52" s="124"/>
      <c r="AI52" s="124"/>
      <c r="AJ52" s="125"/>
      <c r="AK52" s="123"/>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5"/>
      <c r="BH52" s="37"/>
      <c r="BI52" s="35"/>
      <c r="BJ52" s="35"/>
      <c r="BK52" s="35"/>
      <c r="BL52" s="35"/>
      <c r="BM52" s="35"/>
      <c r="BN52" s="35"/>
      <c r="BO52" s="35"/>
      <c r="BP52" s="35"/>
      <c r="BQ52" s="35"/>
      <c r="BR52" s="35"/>
      <c r="BS52" s="35"/>
      <c r="BT52" s="35"/>
      <c r="BU52" s="35"/>
      <c r="BV52" s="44"/>
      <c r="BW52" s="200"/>
      <c r="BX52" s="198"/>
      <c r="BY52" s="198"/>
      <c r="BZ52" s="198"/>
      <c r="CA52" s="198"/>
      <c r="CB52" s="198"/>
      <c r="CC52" s="198"/>
      <c r="CD52" s="198"/>
      <c r="CE52" s="198"/>
      <c r="CF52" s="199"/>
      <c r="CG52" s="123"/>
      <c r="CH52" s="124"/>
      <c r="CI52" s="124"/>
      <c r="CJ52" s="124"/>
      <c r="CK52" s="124"/>
      <c r="CL52" s="124"/>
      <c r="CM52" s="124"/>
      <c r="CN52" s="124"/>
      <c r="CO52" s="124"/>
      <c r="CP52" s="124"/>
      <c r="CQ52" s="124"/>
      <c r="CR52" s="124"/>
      <c r="CS52" s="124"/>
      <c r="CT52" s="124"/>
      <c r="CU52" s="124"/>
      <c r="CV52" s="125"/>
      <c r="DD52" s="7" t="s">
        <v>186</v>
      </c>
      <c r="DE52" s="7" t="s">
        <v>116</v>
      </c>
      <c r="DF52" s="3" t="str">
        <f>IF(BR87="","",IF(BR87&lt;=15,"〇","×"))</f>
        <v/>
      </c>
      <c r="DG52" s="3" t="str">
        <f>DF52</f>
        <v/>
      </c>
      <c r="DI52" s="3"/>
      <c r="DJ52" s="3"/>
      <c r="DN52" s="7">
        <v>30</v>
      </c>
      <c r="DO52" s="3"/>
      <c r="DP52" s="7">
        <v>30</v>
      </c>
    </row>
    <row r="53" spans="5:120" ht="8.1" customHeight="1" x14ac:dyDescent="0.15">
      <c r="E53" s="227"/>
      <c r="F53" s="228"/>
      <c r="G53" s="168"/>
      <c r="H53" s="169"/>
      <c r="I53" s="169"/>
      <c r="J53" s="169"/>
      <c r="K53" s="169"/>
      <c r="L53" s="170"/>
      <c r="M53" s="168"/>
      <c r="N53" s="169"/>
      <c r="O53" s="169"/>
      <c r="P53" s="169"/>
      <c r="Q53" s="169"/>
      <c r="R53" s="169"/>
      <c r="S53" s="169"/>
      <c r="T53" s="169"/>
      <c r="U53" s="169"/>
      <c r="V53" s="169"/>
      <c r="W53" s="170"/>
      <c r="X53" s="123"/>
      <c r="Y53" s="124"/>
      <c r="Z53" s="124"/>
      <c r="AA53" s="124"/>
      <c r="AB53" s="124"/>
      <c r="AC53" s="124"/>
      <c r="AD53" s="124"/>
      <c r="AE53" s="124"/>
      <c r="AF53" s="124"/>
      <c r="AG53" s="124"/>
      <c r="AH53" s="124"/>
      <c r="AI53" s="124"/>
      <c r="AJ53" s="125"/>
      <c r="AK53" s="123"/>
      <c r="AL53" s="124"/>
      <c r="AM53" s="124"/>
      <c r="AN53" s="124"/>
      <c r="AO53" s="124"/>
      <c r="AP53" s="124"/>
      <c r="AQ53" s="124"/>
      <c r="AR53" s="124"/>
      <c r="AS53" s="124"/>
      <c r="AT53" s="124"/>
      <c r="AU53" s="124"/>
      <c r="AV53" s="124"/>
      <c r="AW53" s="124"/>
      <c r="AX53" s="124"/>
      <c r="AY53" s="124"/>
      <c r="AZ53" s="124"/>
      <c r="BA53" s="124"/>
      <c r="BB53" s="124"/>
      <c r="BC53" s="124"/>
      <c r="BD53" s="124"/>
      <c r="BE53" s="124"/>
      <c r="BF53" s="124"/>
      <c r="BG53" s="125"/>
      <c r="BH53" s="37"/>
      <c r="BI53" s="35"/>
      <c r="BJ53" s="35"/>
      <c r="BK53" s="35"/>
      <c r="BL53" s="35"/>
      <c r="BM53" s="35"/>
      <c r="BN53" s="35"/>
      <c r="BO53" s="35"/>
      <c r="BP53" s="35"/>
      <c r="BQ53" s="35"/>
      <c r="BR53" s="35"/>
      <c r="BS53" s="35"/>
      <c r="BT53" s="35"/>
      <c r="BU53" s="35"/>
      <c r="BV53" s="44"/>
      <c r="BW53" s="200"/>
      <c r="BX53" s="198"/>
      <c r="BY53" s="198"/>
      <c r="BZ53" s="198"/>
      <c r="CA53" s="198"/>
      <c r="CB53" s="198"/>
      <c r="CC53" s="198"/>
      <c r="CD53" s="198"/>
      <c r="CE53" s="198"/>
      <c r="CF53" s="199"/>
      <c r="CG53" s="123"/>
      <c r="CH53" s="124"/>
      <c r="CI53" s="124"/>
      <c r="CJ53" s="124"/>
      <c r="CK53" s="124"/>
      <c r="CL53" s="124"/>
      <c r="CM53" s="124"/>
      <c r="CN53" s="124"/>
      <c r="CO53" s="124"/>
      <c r="CP53" s="124"/>
      <c r="CQ53" s="124"/>
      <c r="CR53" s="124"/>
      <c r="CS53" s="124"/>
      <c r="CT53" s="124"/>
      <c r="CU53" s="124"/>
      <c r="CV53" s="125"/>
      <c r="DD53" s="7" t="s">
        <v>187</v>
      </c>
      <c r="DE53" s="7" t="s">
        <v>116</v>
      </c>
      <c r="DF53" s="3" t="str">
        <f>IF(BR89="","",IF(BR89&lt;=15,"〇","×"))</f>
        <v/>
      </c>
      <c r="DG53" s="3" t="str">
        <f>DF53</f>
        <v/>
      </c>
      <c r="DI53" s="3"/>
      <c r="DJ53" s="3"/>
      <c r="DN53" s="7">
        <v>31</v>
      </c>
      <c r="DO53" s="3"/>
      <c r="DP53" s="7">
        <v>31</v>
      </c>
    </row>
    <row r="54" spans="5:120" ht="8.1" customHeight="1" x14ac:dyDescent="0.15">
      <c r="E54" s="227"/>
      <c r="F54" s="228"/>
      <c r="G54" s="168"/>
      <c r="H54" s="169"/>
      <c r="I54" s="169"/>
      <c r="J54" s="169"/>
      <c r="K54" s="169"/>
      <c r="L54" s="170"/>
      <c r="M54" s="171"/>
      <c r="N54" s="172"/>
      <c r="O54" s="172"/>
      <c r="P54" s="172"/>
      <c r="Q54" s="172"/>
      <c r="R54" s="172"/>
      <c r="S54" s="172"/>
      <c r="T54" s="172"/>
      <c r="U54" s="172"/>
      <c r="V54" s="172"/>
      <c r="W54" s="173"/>
      <c r="X54" s="126"/>
      <c r="Y54" s="127"/>
      <c r="Z54" s="127"/>
      <c r="AA54" s="127"/>
      <c r="AB54" s="127"/>
      <c r="AC54" s="127"/>
      <c r="AD54" s="127"/>
      <c r="AE54" s="127"/>
      <c r="AF54" s="127"/>
      <c r="AG54" s="127"/>
      <c r="AH54" s="127"/>
      <c r="AI54" s="127"/>
      <c r="AJ54" s="128"/>
      <c r="AK54" s="126"/>
      <c r="AL54" s="127"/>
      <c r="AM54" s="127"/>
      <c r="AN54" s="127"/>
      <c r="AO54" s="127"/>
      <c r="AP54" s="127"/>
      <c r="AQ54" s="127"/>
      <c r="AR54" s="127"/>
      <c r="AS54" s="127"/>
      <c r="AT54" s="127"/>
      <c r="AU54" s="127"/>
      <c r="AV54" s="127"/>
      <c r="AW54" s="127"/>
      <c r="AX54" s="127"/>
      <c r="AY54" s="127"/>
      <c r="AZ54" s="127"/>
      <c r="BA54" s="127"/>
      <c r="BB54" s="127"/>
      <c r="BC54" s="127"/>
      <c r="BD54" s="127"/>
      <c r="BE54" s="127"/>
      <c r="BF54" s="127"/>
      <c r="BG54" s="128"/>
      <c r="BH54" s="38"/>
      <c r="BI54" s="39"/>
      <c r="BJ54" s="39"/>
      <c r="BK54" s="39"/>
      <c r="BL54" s="39"/>
      <c r="BM54" s="39"/>
      <c r="BN54" s="39"/>
      <c r="BO54" s="39"/>
      <c r="BP54" s="39"/>
      <c r="BQ54" s="39"/>
      <c r="BR54" s="39"/>
      <c r="BS54" s="39"/>
      <c r="BT54" s="39"/>
      <c r="BU54" s="39"/>
      <c r="BV54" s="40"/>
      <c r="BW54" s="200"/>
      <c r="BX54" s="198"/>
      <c r="BY54" s="198"/>
      <c r="BZ54" s="198"/>
      <c r="CA54" s="198"/>
      <c r="CB54" s="198"/>
      <c r="CC54" s="198"/>
      <c r="CD54" s="198"/>
      <c r="CE54" s="198"/>
      <c r="CF54" s="199"/>
      <c r="CG54" s="126"/>
      <c r="CH54" s="127"/>
      <c r="CI54" s="127"/>
      <c r="CJ54" s="127"/>
      <c r="CK54" s="127"/>
      <c r="CL54" s="127"/>
      <c r="CM54" s="127"/>
      <c r="CN54" s="127"/>
      <c r="CO54" s="127"/>
      <c r="CP54" s="127"/>
      <c r="CQ54" s="127"/>
      <c r="CR54" s="127"/>
      <c r="CS54" s="127"/>
      <c r="CT54" s="127"/>
      <c r="CU54" s="127"/>
      <c r="CV54" s="128"/>
      <c r="DN54" s="7">
        <v>32</v>
      </c>
      <c r="DO54" s="3"/>
      <c r="DP54" s="3"/>
    </row>
    <row r="55" spans="5:120" ht="8.1" customHeight="1" x14ac:dyDescent="0.15">
      <c r="E55" s="227"/>
      <c r="F55" s="228"/>
      <c r="G55" s="168"/>
      <c r="H55" s="169"/>
      <c r="I55" s="169"/>
      <c r="J55" s="169"/>
      <c r="K55" s="169"/>
      <c r="L55" s="170"/>
      <c r="M55" s="165" t="s">
        <v>188</v>
      </c>
      <c r="N55" s="166"/>
      <c r="O55" s="166"/>
      <c r="P55" s="166"/>
      <c r="Q55" s="166"/>
      <c r="R55" s="166"/>
      <c r="S55" s="166"/>
      <c r="T55" s="166"/>
      <c r="U55" s="166"/>
      <c r="V55" s="166"/>
      <c r="W55" s="167"/>
      <c r="X55" s="259" t="s">
        <v>189</v>
      </c>
      <c r="Y55" s="102"/>
      <c r="Z55" s="102"/>
      <c r="AA55" s="102"/>
      <c r="AB55" s="102"/>
      <c r="AC55" s="102"/>
      <c r="AD55" s="102"/>
      <c r="AE55" s="102"/>
      <c r="AF55" s="102"/>
      <c r="AG55" s="102"/>
      <c r="AH55" s="102"/>
      <c r="AI55" s="102"/>
      <c r="AJ55" s="260"/>
      <c r="AK55" s="120" t="s">
        <v>183</v>
      </c>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2"/>
      <c r="BH55" s="189"/>
      <c r="BI55" s="190"/>
      <c r="BJ55" s="190"/>
      <c r="BK55" s="190"/>
      <c r="BL55" s="190"/>
      <c r="BM55" s="190"/>
      <c r="BN55" s="190"/>
      <c r="BO55" s="190"/>
      <c r="BP55" s="190"/>
      <c r="BQ55" s="190"/>
      <c r="BR55" s="190"/>
      <c r="BS55" s="190"/>
      <c r="BT55" s="190"/>
      <c r="BU55" s="190"/>
      <c r="BV55" s="191"/>
      <c r="BW55" s="200"/>
      <c r="BX55" s="198"/>
      <c r="BY55" s="198"/>
      <c r="BZ55" s="198"/>
      <c r="CA55" s="198"/>
      <c r="CB55" s="198"/>
      <c r="CC55" s="198"/>
      <c r="CD55" s="198"/>
      <c r="CE55" s="198"/>
      <c r="CF55" s="199"/>
      <c r="CG55" s="120" t="s">
        <v>161</v>
      </c>
      <c r="CH55" s="121"/>
      <c r="CI55" s="121"/>
      <c r="CJ55" s="121"/>
      <c r="CK55" s="121"/>
      <c r="CL55" s="121"/>
      <c r="CM55" s="121"/>
      <c r="CN55" s="121"/>
      <c r="CO55" s="121"/>
      <c r="CP55" s="121"/>
      <c r="CQ55" s="121"/>
      <c r="CR55" s="121"/>
      <c r="CS55" s="121"/>
      <c r="CT55" s="121"/>
      <c r="CU55" s="121"/>
      <c r="CV55" s="122"/>
      <c r="DN55" s="7">
        <v>33</v>
      </c>
      <c r="DO55" s="3"/>
      <c r="DP55" s="3"/>
    </row>
    <row r="56" spans="5:120" ht="8.1" customHeight="1" x14ac:dyDescent="0.15">
      <c r="E56" s="227"/>
      <c r="F56" s="228"/>
      <c r="G56" s="168"/>
      <c r="H56" s="169"/>
      <c r="I56" s="169"/>
      <c r="J56" s="169"/>
      <c r="K56" s="169"/>
      <c r="L56" s="170"/>
      <c r="M56" s="168"/>
      <c r="N56" s="169"/>
      <c r="O56" s="169"/>
      <c r="P56" s="169"/>
      <c r="Q56" s="169"/>
      <c r="R56" s="169"/>
      <c r="S56" s="169"/>
      <c r="T56" s="169"/>
      <c r="U56" s="169"/>
      <c r="V56" s="169"/>
      <c r="W56" s="170"/>
      <c r="X56" s="261"/>
      <c r="Y56" s="262"/>
      <c r="Z56" s="262"/>
      <c r="AA56" s="262"/>
      <c r="AB56" s="262"/>
      <c r="AC56" s="262"/>
      <c r="AD56" s="262"/>
      <c r="AE56" s="262"/>
      <c r="AF56" s="262"/>
      <c r="AG56" s="262"/>
      <c r="AH56" s="262"/>
      <c r="AI56" s="262"/>
      <c r="AJ56" s="263"/>
      <c r="AK56" s="123"/>
      <c r="AL56" s="124"/>
      <c r="AM56" s="124"/>
      <c r="AN56" s="124"/>
      <c r="AO56" s="124"/>
      <c r="AP56" s="124"/>
      <c r="AQ56" s="124"/>
      <c r="AR56" s="124"/>
      <c r="AS56" s="124"/>
      <c r="AT56" s="124"/>
      <c r="AU56" s="124"/>
      <c r="AV56" s="124"/>
      <c r="AW56" s="124"/>
      <c r="AX56" s="124"/>
      <c r="AY56" s="124"/>
      <c r="AZ56" s="124"/>
      <c r="BA56" s="124"/>
      <c r="BB56" s="124"/>
      <c r="BC56" s="124"/>
      <c r="BD56" s="124"/>
      <c r="BE56" s="124"/>
      <c r="BF56" s="124"/>
      <c r="BG56" s="125"/>
      <c r="BH56" s="192"/>
      <c r="BI56" s="193"/>
      <c r="BJ56" s="193"/>
      <c r="BK56" s="193"/>
      <c r="BL56" s="193"/>
      <c r="BM56" s="193"/>
      <c r="BN56" s="193"/>
      <c r="BO56" s="193"/>
      <c r="BP56" s="193"/>
      <c r="BQ56" s="193"/>
      <c r="BR56" s="193"/>
      <c r="BS56" s="193"/>
      <c r="BT56" s="193"/>
      <c r="BU56" s="193"/>
      <c r="BV56" s="194"/>
      <c r="BW56" s="200"/>
      <c r="BX56" s="198"/>
      <c r="BY56" s="198"/>
      <c r="BZ56" s="198"/>
      <c r="CA56" s="198"/>
      <c r="CB56" s="198"/>
      <c r="CC56" s="198"/>
      <c r="CD56" s="198"/>
      <c r="CE56" s="198"/>
      <c r="CF56" s="199"/>
      <c r="CG56" s="123"/>
      <c r="CH56" s="124"/>
      <c r="CI56" s="124"/>
      <c r="CJ56" s="124"/>
      <c r="CK56" s="124"/>
      <c r="CL56" s="124"/>
      <c r="CM56" s="124"/>
      <c r="CN56" s="124"/>
      <c r="CO56" s="124"/>
      <c r="CP56" s="124"/>
      <c r="CQ56" s="124"/>
      <c r="CR56" s="124"/>
      <c r="CS56" s="124"/>
      <c r="CT56" s="124"/>
      <c r="CU56" s="124"/>
      <c r="CV56" s="125"/>
      <c r="DD56" s="7"/>
      <c r="DE56" s="7" t="s">
        <v>190</v>
      </c>
      <c r="DF56" s="3"/>
      <c r="DN56" s="7">
        <v>34</v>
      </c>
      <c r="DO56" s="3"/>
      <c r="DP56" s="3"/>
    </row>
    <row r="57" spans="5:120" ht="8.1" customHeight="1" x14ac:dyDescent="0.15">
      <c r="E57" s="227"/>
      <c r="F57" s="228"/>
      <c r="G57" s="168"/>
      <c r="H57" s="169"/>
      <c r="I57" s="169"/>
      <c r="J57" s="169"/>
      <c r="K57" s="169"/>
      <c r="L57" s="170"/>
      <c r="M57" s="171"/>
      <c r="N57" s="172"/>
      <c r="O57" s="172"/>
      <c r="P57" s="172"/>
      <c r="Q57" s="172"/>
      <c r="R57" s="172"/>
      <c r="S57" s="172"/>
      <c r="T57" s="172"/>
      <c r="U57" s="172"/>
      <c r="V57" s="172"/>
      <c r="W57" s="173"/>
      <c r="X57" s="264"/>
      <c r="Y57" s="265"/>
      <c r="Z57" s="265"/>
      <c r="AA57" s="265"/>
      <c r="AB57" s="265"/>
      <c r="AC57" s="265"/>
      <c r="AD57" s="265"/>
      <c r="AE57" s="265"/>
      <c r="AF57" s="265"/>
      <c r="AG57" s="265"/>
      <c r="AH57" s="265"/>
      <c r="AI57" s="265"/>
      <c r="AJ57" s="266"/>
      <c r="AK57" s="126"/>
      <c r="AL57" s="127"/>
      <c r="AM57" s="127"/>
      <c r="AN57" s="127"/>
      <c r="AO57" s="127"/>
      <c r="AP57" s="127"/>
      <c r="AQ57" s="127"/>
      <c r="AR57" s="127"/>
      <c r="AS57" s="127"/>
      <c r="AT57" s="127"/>
      <c r="AU57" s="127"/>
      <c r="AV57" s="127"/>
      <c r="AW57" s="127"/>
      <c r="AX57" s="127"/>
      <c r="AY57" s="127"/>
      <c r="AZ57" s="127"/>
      <c r="BA57" s="127"/>
      <c r="BB57" s="127"/>
      <c r="BC57" s="127"/>
      <c r="BD57" s="127"/>
      <c r="BE57" s="127"/>
      <c r="BF57" s="127"/>
      <c r="BG57" s="128"/>
      <c r="BH57" s="195"/>
      <c r="BI57" s="196"/>
      <c r="BJ57" s="196"/>
      <c r="BK57" s="196"/>
      <c r="BL57" s="196"/>
      <c r="BM57" s="196"/>
      <c r="BN57" s="196"/>
      <c r="BO57" s="196"/>
      <c r="BP57" s="196"/>
      <c r="BQ57" s="196"/>
      <c r="BR57" s="196"/>
      <c r="BS57" s="196"/>
      <c r="BT57" s="196"/>
      <c r="BU57" s="196"/>
      <c r="BV57" s="197"/>
      <c r="BW57" s="200"/>
      <c r="BX57" s="198"/>
      <c r="BY57" s="198"/>
      <c r="BZ57" s="198"/>
      <c r="CA57" s="198"/>
      <c r="CB57" s="198"/>
      <c r="CC57" s="198"/>
      <c r="CD57" s="198"/>
      <c r="CE57" s="198"/>
      <c r="CF57" s="199"/>
      <c r="CG57" s="126"/>
      <c r="CH57" s="127"/>
      <c r="CI57" s="127"/>
      <c r="CJ57" s="127"/>
      <c r="CK57" s="127"/>
      <c r="CL57" s="127"/>
      <c r="CM57" s="127"/>
      <c r="CN57" s="127"/>
      <c r="CO57" s="127"/>
      <c r="CP57" s="127"/>
      <c r="CQ57" s="127"/>
      <c r="CR57" s="127"/>
      <c r="CS57" s="127"/>
      <c r="CT57" s="127"/>
      <c r="CU57" s="127"/>
      <c r="CV57" s="128"/>
      <c r="DD57" s="7" t="s">
        <v>191</v>
      </c>
      <c r="DE57" s="3" t="str">
        <f>IF(OR(BL76="",AQ77=BL76),"〇","×")</f>
        <v>〇</v>
      </c>
      <c r="DF57" s="3"/>
      <c r="DN57" s="7">
        <v>35</v>
      </c>
      <c r="DO57" s="3"/>
      <c r="DP57" s="3"/>
    </row>
    <row r="58" spans="5:120" ht="8.1" customHeight="1" x14ac:dyDescent="0.15">
      <c r="E58" s="227"/>
      <c r="F58" s="228"/>
      <c r="G58" s="168"/>
      <c r="H58" s="169"/>
      <c r="I58" s="169"/>
      <c r="J58" s="169"/>
      <c r="K58" s="169"/>
      <c r="L58" s="170"/>
      <c r="M58" s="165" t="s">
        <v>192</v>
      </c>
      <c r="N58" s="166"/>
      <c r="O58" s="166"/>
      <c r="P58" s="166"/>
      <c r="Q58" s="166"/>
      <c r="R58" s="166"/>
      <c r="S58" s="166"/>
      <c r="T58" s="166"/>
      <c r="U58" s="166"/>
      <c r="V58" s="166"/>
      <c r="W58" s="167"/>
      <c r="X58" s="120" t="s">
        <v>193</v>
      </c>
      <c r="Y58" s="121"/>
      <c r="Z58" s="121"/>
      <c r="AA58" s="121"/>
      <c r="AB58" s="121"/>
      <c r="AC58" s="121"/>
      <c r="AD58" s="121"/>
      <c r="AE58" s="121"/>
      <c r="AF58" s="121"/>
      <c r="AG58" s="121"/>
      <c r="AH58" s="121"/>
      <c r="AI58" s="121"/>
      <c r="AJ58" s="122"/>
      <c r="AK58" s="120" t="s">
        <v>194</v>
      </c>
      <c r="AL58" s="121"/>
      <c r="AM58" s="121"/>
      <c r="AN58" s="121"/>
      <c r="AO58" s="121"/>
      <c r="AP58" s="121"/>
      <c r="AQ58" s="121"/>
      <c r="AR58" s="121"/>
      <c r="AS58" s="121"/>
      <c r="AT58" s="121"/>
      <c r="AU58" s="121"/>
      <c r="AV58" s="121"/>
      <c r="AW58" s="121"/>
      <c r="AX58" s="121"/>
      <c r="AY58" s="121"/>
      <c r="AZ58" s="121"/>
      <c r="BA58" s="121"/>
      <c r="BB58" s="121"/>
      <c r="BC58" s="121"/>
      <c r="BD58" s="121"/>
      <c r="BE58" s="121"/>
      <c r="BF58" s="121"/>
      <c r="BG58" s="122"/>
      <c r="BH58" s="189"/>
      <c r="BI58" s="190"/>
      <c r="BJ58" s="190"/>
      <c r="BK58" s="190"/>
      <c r="BL58" s="190"/>
      <c r="BM58" s="190"/>
      <c r="BN58" s="190"/>
      <c r="BO58" s="190"/>
      <c r="BP58" s="190"/>
      <c r="BQ58" s="190"/>
      <c r="BR58" s="190"/>
      <c r="BS58" s="190"/>
      <c r="BT58" s="190"/>
      <c r="BU58" s="190"/>
      <c r="BV58" s="191"/>
      <c r="BW58" s="200"/>
      <c r="BX58" s="198"/>
      <c r="BY58" s="198"/>
      <c r="BZ58" s="198"/>
      <c r="CA58" s="198"/>
      <c r="CB58" s="198"/>
      <c r="CC58" s="198"/>
      <c r="CD58" s="198"/>
      <c r="CE58" s="198"/>
      <c r="CF58" s="199"/>
      <c r="CG58" s="120" t="s">
        <v>161</v>
      </c>
      <c r="CH58" s="121"/>
      <c r="CI58" s="121"/>
      <c r="CJ58" s="121"/>
      <c r="CK58" s="121"/>
      <c r="CL58" s="121"/>
      <c r="CM58" s="121"/>
      <c r="CN58" s="121"/>
      <c r="CO58" s="121"/>
      <c r="CP58" s="121"/>
      <c r="CQ58" s="121"/>
      <c r="CR58" s="121"/>
      <c r="CS58" s="121"/>
      <c r="CT58" s="121"/>
      <c r="CU58" s="121"/>
      <c r="CV58" s="122"/>
      <c r="DD58" s="7" t="s">
        <v>195</v>
      </c>
      <c r="DE58" s="3" t="str">
        <f>IF(OR(BL78="",AQ79=BL78),"〇","×")</f>
        <v>〇</v>
      </c>
      <c r="DF58" s="3"/>
      <c r="DN58" s="7">
        <v>36</v>
      </c>
      <c r="DO58" s="3"/>
      <c r="DP58" s="3"/>
    </row>
    <row r="59" spans="5:120" ht="8.1" customHeight="1" x14ac:dyDescent="0.15">
      <c r="E59" s="227"/>
      <c r="F59" s="228"/>
      <c r="G59" s="168"/>
      <c r="H59" s="169"/>
      <c r="I59" s="169"/>
      <c r="J59" s="169"/>
      <c r="K59" s="169"/>
      <c r="L59" s="170"/>
      <c r="M59" s="168"/>
      <c r="N59" s="169"/>
      <c r="O59" s="169"/>
      <c r="P59" s="169"/>
      <c r="Q59" s="169"/>
      <c r="R59" s="169"/>
      <c r="S59" s="169"/>
      <c r="T59" s="169"/>
      <c r="U59" s="169"/>
      <c r="V59" s="169"/>
      <c r="W59" s="170"/>
      <c r="X59" s="123"/>
      <c r="Y59" s="124"/>
      <c r="Z59" s="124"/>
      <c r="AA59" s="124"/>
      <c r="AB59" s="124"/>
      <c r="AC59" s="124"/>
      <c r="AD59" s="124"/>
      <c r="AE59" s="124"/>
      <c r="AF59" s="124"/>
      <c r="AG59" s="124"/>
      <c r="AH59" s="124"/>
      <c r="AI59" s="124"/>
      <c r="AJ59" s="125"/>
      <c r="AK59" s="123"/>
      <c r="AL59" s="124"/>
      <c r="AM59" s="124"/>
      <c r="AN59" s="124"/>
      <c r="AO59" s="124"/>
      <c r="AP59" s="124"/>
      <c r="AQ59" s="124"/>
      <c r="AR59" s="124"/>
      <c r="AS59" s="124"/>
      <c r="AT59" s="124"/>
      <c r="AU59" s="124"/>
      <c r="AV59" s="124"/>
      <c r="AW59" s="124"/>
      <c r="AX59" s="124"/>
      <c r="AY59" s="124"/>
      <c r="AZ59" s="124"/>
      <c r="BA59" s="124"/>
      <c r="BB59" s="124"/>
      <c r="BC59" s="124"/>
      <c r="BD59" s="124"/>
      <c r="BE59" s="124"/>
      <c r="BF59" s="124"/>
      <c r="BG59" s="125"/>
      <c r="BH59" s="192"/>
      <c r="BI59" s="193"/>
      <c r="BJ59" s="193"/>
      <c r="BK59" s="193"/>
      <c r="BL59" s="193"/>
      <c r="BM59" s="193"/>
      <c r="BN59" s="193"/>
      <c r="BO59" s="193"/>
      <c r="BP59" s="193"/>
      <c r="BQ59" s="193"/>
      <c r="BR59" s="193"/>
      <c r="BS59" s="193"/>
      <c r="BT59" s="193"/>
      <c r="BU59" s="193"/>
      <c r="BV59" s="194"/>
      <c r="BW59" s="200"/>
      <c r="BX59" s="198"/>
      <c r="BY59" s="198"/>
      <c r="BZ59" s="198"/>
      <c r="CA59" s="198"/>
      <c r="CB59" s="198"/>
      <c r="CC59" s="198"/>
      <c r="CD59" s="198"/>
      <c r="CE59" s="198"/>
      <c r="CF59" s="199"/>
      <c r="CG59" s="123"/>
      <c r="CH59" s="124"/>
      <c r="CI59" s="124"/>
      <c r="CJ59" s="124"/>
      <c r="CK59" s="124"/>
      <c r="CL59" s="124"/>
      <c r="CM59" s="124"/>
      <c r="CN59" s="124"/>
      <c r="CO59" s="124"/>
      <c r="CP59" s="124"/>
      <c r="CQ59" s="124"/>
      <c r="CR59" s="124"/>
      <c r="CS59" s="124"/>
      <c r="CT59" s="124"/>
      <c r="CU59" s="124"/>
      <c r="CV59" s="125"/>
      <c r="DD59" s="10"/>
      <c r="DN59" s="7">
        <v>37</v>
      </c>
      <c r="DO59" s="3"/>
      <c r="DP59" s="3"/>
    </row>
    <row r="60" spans="5:120" ht="8.1" customHeight="1" x14ac:dyDescent="0.15">
      <c r="E60" s="229"/>
      <c r="F60" s="230"/>
      <c r="G60" s="171"/>
      <c r="H60" s="172"/>
      <c r="I60" s="172"/>
      <c r="J60" s="172"/>
      <c r="K60" s="172"/>
      <c r="L60" s="173"/>
      <c r="M60" s="171"/>
      <c r="N60" s="172"/>
      <c r="O60" s="172"/>
      <c r="P60" s="172"/>
      <c r="Q60" s="172"/>
      <c r="R60" s="172"/>
      <c r="S60" s="172"/>
      <c r="T60" s="172"/>
      <c r="U60" s="172"/>
      <c r="V60" s="172"/>
      <c r="W60" s="173"/>
      <c r="X60" s="126"/>
      <c r="Y60" s="127"/>
      <c r="Z60" s="127"/>
      <c r="AA60" s="127"/>
      <c r="AB60" s="127"/>
      <c r="AC60" s="127"/>
      <c r="AD60" s="127"/>
      <c r="AE60" s="127"/>
      <c r="AF60" s="127"/>
      <c r="AG60" s="127"/>
      <c r="AH60" s="127"/>
      <c r="AI60" s="127"/>
      <c r="AJ60" s="128"/>
      <c r="AK60" s="126"/>
      <c r="AL60" s="127"/>
      <c r="AM60" s="127"/>
      <c r="AN60" s="127"/>
      <c r="AO60" s="127"/>
      <c r="AP60" s="127"/>
      <c r="AQ60" s="127"/>
      <c r="AR60" s="127"/>
      <c r="AS60" s="127"/>
      <c r="AT60" s="127"/>
      <c r="AU60" s="127"/>
      <c r="AV60" s="127"/>
      <c r="AW60" s="127"/>
      <c r="AX60" s="127"/>
      <c r="AY60" s="127"/>
      <c r="AZ60" s="127"/>
      <c r="BA60" s="127"/>
      <c r="BB60" s="127"/>
      <c r="BC60" s="127"/>
      <c r="BD60" s="127"/>
      <c r="BE60" s="127"/>
      <c r="BF60" s="127"/>
      <c r="BG60" s="128"/>
      <c r="BH60" s="195"/>
      <c r="BI60" s="196"/>
      <c r="BJ60" s="196"/>
      <c r="BK60" s="196"/>
      <c r="BL60" s="196"/>
      <c r="BM60" s="196"/>
      <c r="BN60" s="196"/>
      <c r="BO60" s="196"/>
      <c r="BP60" s="196"/>
      <c r="BQ60" s="196"/>
      <c r="BR60" s="196"/>
      <c r="BS60" s="196"/>
      <c r="BT60" s="196"/>
      <c r="BU60" s="196"/>
      <c r="BV60" s="197"/>
      <c r="BW60" s="290"/>
      <c r="BX60" s="306"/>
      <c r="BY60" s="306"/>
      <c r="BZ60" s="306"/>
      <c r="CA60" s="306"/>
      <c r="CB60" s="306"/>
      <c r="CC60" s="306"/>
      <c r="CD60" s="306"/>
      <c r="CE60" s="306"/>
      <c r="CF60" s="293"/>
      <c r="CG60" s="126"/>
      <c r="CH60" s="127"/>
      <c r="CI60" s="127"/>
      <c r="CJ60" s="127"/>
      <c r="CK60" s="127"/>
      <c r="CL60" s="127"/>
      <c r="CM60" s="127"/>
      <c r="CN60" s="127"/>
      <c r="CO60" s="127"/>
      <c r="CP60" s="127"/>
      <c r="CQ60" s="127"/>
      <c r="CR60" s="127"/>
      <c r="CS60" s="127"/>
      <c r="CT60" s="127"/>
      <c r="CU60" s="127"/>
      <c r="CV60" s="128"/>
      <c r="DN60" s="7">
        <v>38</v>
      </c>
      <c r="DO60" s="3"/>
      <c r="DP60" s="3"/>
    </row>
    <row r="61" spans="5:120" ht="8.1" customHeight="1" x14ac:dyDescent="0.15">
      <c r="E61" s="225" t="s">
        <v>196</v>
      </c>
      <c r="F61" s="226"/>
      <c r="G61" s="165" t="s">
        <v>197</v>
      </c>
      <c r="H61" s="166"/>
      <c r="I61" s="166"/>
      <c r="J61" s="166"/>
      <c r="K61" s="166"/>
      <c r="L61" s="167"/>
      <c r="M61" s="120" t="s">
        <v>78</v>
      </c>
      <c r="N61" s="121"/>
      <c r="O61" s="121"/>
      <c r="P61" s="121"/>
      <c r="Q61" s="121"/>
      <c r="R61" s="121"/>
      <c r="S61" s="121"/>
      <c r="T61" s="121"/>
      <c r="U61" s="121"/>
      <c r="V61" s="121"/>
      <c r="W61" s="122"/>
      <c r="X61" s="120" t="s">
        <v>171</v>
      </c>
      <c r="Y61" s="121"/>
      <c r="Z61" s="121"/>
      <c r="AA61" s="121"/>
      <c r="AB61" s="121"/>
      <c r="AC61" s="121"/>
      <c r="AD61" s="121"/>
      <c r="AE61" s="121"/>
      <c r="AF61" s="121"/>
      <c r="AG61" s="121"/>
      <c r="AH61" s="121"/>
      <c r="AI61" s="121"/>
      <c r="AJ61" s="122"/>
      <c r="AK61" s="120" t="s">
        <v>198</v>
      </c>
      <c r="AL61" s="121"/>
      <c r="AM61" s="121"/>
      <c r="AN61" s="121"/>
      <c r="AO61" s="121"/>
      <c r="AP61" s="121"/>
      <c r="AQ61" s="121"/>
      <c r="AR61" s="121"/>
      <c r="AS61" s="121"/>
      <c r="AT61" s="121"/>
      <c r="AU61" s="121"/>
      <c r="AV61" s="121"/>
      <c r="AW61" s="121"/>
      <c r="AX61" s="121"/>
      <c r="AY61" s="121"/>
      <c r="AZ61" s="121"/>
      <c r="BA61" s="121"/>
      <c r="BB61" s="121"/>
      <c r="BC61" s="121"/>
      <c r="BD61" s="121"/>
      <c r="BE61" s="121"/>
      <c r="BF61" s="121"/>
      <c r="BG61" s="122"/>
      <c r="BH61" s="243"/>
      <c r="BI61" s="244"/>
      <c r="BJ61" s="244"/>
      <c r="BK61" s="244"/>
      <c r="BL61" s="244"/>
      <c r="BM61" s="244"/>
      <c r="BN61" s="244"/>
      <c r="BO61" s="244"/>
      <c r="BP61" s="244"/>
      <c r="BQ61" s="244"/>
      <c r="BR61" s="244"/>
      <c r="BS61" s="244"/>
      <c r="BT61" s="244"/>
      <c r="BU61" s="244"/>
      <c r="BV61" s="245"/>
      <c r="BW61" s="231"/>
      <c r="BX61" s="232"/>
      <c r="BY61" s="232"/>
      <c r="BZ61" s="232"/>
      <c r="CA61" s="232"/>
      <c r="CB61" s="232"/>
      <c r="CC61" s="232"/>
      <c r="CD61" s="232"/>
      <c r="CE61" s="232"/>
      <c r="CF61" s="307"/>
      <c r="CG61" s="165" t="s">
        <v>161</v>
      </c>
      <c r="CH61" s="166"/>
      <c r="CI61" s="166"/>
      <c r="CJ61" s="166"/>
      <c r="CK61" s="166"/>
      <c r="CL61" s="166"/>
      <c r="CM61" s="166"/>
      <c r="CN61" s="166"/>
      <c r="CO61" s="166"/>
      <c r="CP61" s="166"/>
      <c r="CQ61" s="166"/>
      <c r="CR61" s="166"/>
      <c r="CS61" s="166"/>
      <c r="CT61" s="166"/>
      <c r="CU61" s="166"/>
      <c r="CV61" s="167"/>
      <c r="DD61" s="12" t="s">
        <v>46</v>
      </c>
      <c r="DE61" s="12" t="s">
        <v>47</v>
      </c>
      <c r="DF61" s="12" t="s">
        <v>48</v>
      </c>
      <c r="DG61" s="12" t="s">
        <v>49</v>
      </c>
      <c r="DH61" s="12"/>
      <c r="DN61" s="7">
        <v>39</v>
      </c>
      <c r="DO61" s="3"/>
      <c r="DP61" s="3"/>
    </row>
    <row r="62" spans="5:120" ht="8.1" customHeight="1" x14ac:dyDescent="0.15">
      <c r="E62" s="227"/>
      <c r="F62" s="228"/>
      <c r="G62" s="168"/>
      <c r="H62" s="169"/>
      <c r="I62" s="169"/>
      <c r="J62" s="169"/>
      <c r="K62" s="169"/>
      <c r="L62" s="170"/>
      <c r="M62" s="123"/>
      <c r="N62" s="124"/>
      <c r="O62" s="124"/>
      <c r="P62" s="124"/>
      <c r="Q62" s="124"/>
      <c r="R62" s="124"/>
      <c r="S62" s="124"/>
      <c r="T62" s="124"/>
      <c r="U62" s="124"/>
      <c r="V62" s="124"/>
      <c r="W62" s="125"/>
      <c r="X62" s="123"/>
      <c r="Y62" s="124"/>
      <c r="Z62" s="124"/>
      <c r="AA62" s="124"/>
      <c r="AB62" s="124"/>
      <c r="AC62" s="124"/>
      <c r="AD62" s="124"/>
      <c r="AE62" s="124"/>
      <c r="AF62" s="124"/>
      <c r="AG62" s="124"/>
      <c r="AH62" s="124"/>
      <c r="AI62" s="124"/>
      <c r="AJ62" s="125"/>
      <c r="AK62" s="123"/>
      <c r="AL62" s="124"/>
      <c r="AM62" s="124"/>
      <c r="AN62" s="124"/>
      <c r="AO62" s="124"/>
      <c r="AP62" s="124"/>
      <c r="AQ62" s="124"/>
      <c r="AR62" s="124"/>
      <c r="AS62" s="124"/>
      <c r="AT62" s="124"/>
      <c r="AU62" s="124"/>
      <c r="AV62" s="124"/>
      <c r="AW62" s="124"/>
      <c r="AX62" s="124"/>
      <c r="AY62" s="124"/>
      <c r="AZ62" s="124"/>
      <c r="BA62" s="124"/>
      <c r="BB62" s="124"/>
      <c r="BC62" s="124"/>
      <c r="BD62" s="124"/>
      <c r="BE62" s="124"/>
      <c r="BF62" s="124"/>
      <c r="BG62" s="125"/>
      <c r="BH62" s="246"/>
      <c r="BI62" s="206"/>
      <c r="BJ62" s="206"/>
      <c r="BK62" s="206"/>
      <c r="BL62" s="206"/>
      <c r="BM62" s="206"/>
      <c r="BN62" s="206"/>
      <c r="BO62" s="206"/>
      <c r="BP62" s="206"/>
      <c r="BQ62" s="206"/>
      <c r="BR62" s="206"/>
      <c r="BS62" s="206"/>
      <c r="BT62" s="206"/>
      <c r="BU62" s="206"/>
      <c r="BV62" s="242"/>
      <c r="BW62" s="200"/>
      <c r="BX62" s="198"/>
      <c r="BY62" s="198"/>
      <c r="BZ62" s="198"/>
      <c r="CA62" s="198"/>
      <c r="CB62" s="198"/>
      <c r="CC62" s="198"/>
      <c r="CD62" s="198"/>
      <c r="CE62" s="198"/>
      <c r="CF62" s="199"/>
      <c r="CG62" s="168"/>
      <c r="CH62" s="169"/>
      <c r="CI62" s="169"/>
      <c r="CJ62" s="169"/>
      <c r="CK62" s="169"/>
      <c r="CL62" s="169"/>
      <c r="CM62" s="169"/>
      <c r="CN62" s="169"/>
      <c r="CO62" s="169"/>
      <c r="CP62" s="169"/>
      <c r="CQ62" s="169"/>
      <c r="CR62" s="169"/>
      <c r="CS62" s="169"/>
      <c r="CT62" s="169"/>
      <c r="CU62" s="169"/>
      <c r="CV62" s="170"/>
      <c r="DD62" s="3" t="e">
        <f>AS120*0.15</f>
        <v>#VALUE!</v>
      </c>
      <c r="DE62" s="3">
        <f>BJ117-BJ113</f>
        <v>0</v>
      </c>
      <c r="DF62" s="3" t="e">
        <f>IF(DD62&gt;=DE62,"○","×")</f>
        <v>#VALUE!</v>
      </c>
      <c r="DG62" s="3" t="str">
        <f>IF(AS120&gt;=BJ117,"○","×")</f>
        <v>○</v>
      </c>
      <c r="DH62" s="3"/>
      <c r="DN62" s="7">
        <v>40</v>
      </c>
      <c r="DO62" s="3"/>
      <c r="DP62" s="3"/>
    </row>
    <row r="63" spans="5:120" ht="8.1" customHeight="1" x14ac:dyDescent="0.15">
      <c r="E63" s="227"/>
      <c r="F63" s="228"/>
      <c r="G63" s="168"/>
      <c r="H63" s="169"/>
      <c r="I63" s="169"/>
      <c r="J63" s="169"/>
      <c r="K63" s="169"/>
      <c r="L63" s="170"/>
      <c r="M63" s="123"/>
      <c r="N63" s="124"/>
      <c r="O63" s="124"/>
      <c r="P63" s="124"/>
      <c r="Q63" s="124"/>
      <c r="R63" s="124"/>
      <c r="S63" s="124"/>
      <c r="T63" s="124"/>
      <c r="U63" s="124"/>
      <c r="V63" s="124"/>
      <c r="W63" s="125"/>
      <c r="X63" s="123"/>
      <c r="Y63" s="124"/>
      <c r="Z63" s="124"/>
      <c r="AA63" s="124"/>
      <c r="AB63" s="124"/>
      <c r="AC63" s="124"/>
      <c r="AD63" s="124"/>
      <c r="AE63" s="124"/>
      <c r="AF63" s="124"/>
      <c r="AG63" s="124"/>
      <c r="AH63" s="124"/>
      <c r="AI63" s="124"/>
      <c r="AJ63" s="125"/>
      <c r="AK63" s="123"/>
      <c r="AL63" s="124"/>
      <c r="AM63" s="124"/>
      <c r="AN63" s="124"/>
      <c r="AO63" s="124"/>
      <c r="AP63" s="124"/>
      <c r="AQ63" s="124"/>
      <c r="AR63" s="124"/>
      <c r="AS63" s="124"/>
      <c r="AT63" s="124"/>
      <c r="AU63" s="124"/>
      <c r="AV63" s="124"/>
      <c r="AW63" s="124"/>
      <c r="AX63" s="124"/>
      <c r="AY63" s="124"/>
      <c r="AZ63" s="124"/>
      <c r="BA63" s="124"/>
      <c r="BB63" s="124"/>
      <c r="BC63" s="124"/>
      <c r="BD63" s="124"/>
      <c r="BE63" s="124"/>
      <c r="BF63" s="124"/>
      <c r="BG63" s="125"/>
      <c r="BH63" s="246"/>
      <c r="BI63" s="206"/>
      <c r="BJ63" s="206"/>
      <c r="BK63" s="206"/>
      <c r="BL63" s="206"/>
      <c r="BM63" s="206"/>
      <c r="BN63" s="206"/>
      <c r="BO63" s="206"/>
      <c r="BP63" s="206"/>
      <c r="BQ63" s="206"/>
      <c r="BR63" s="206"/>
      <c r="BS63" s="206"/>
      <c r="BT63" s="206"/>
      <c r="BU63" s="206"/>
      <c r="BV63" s="242"/>
      <c r="BW63" s="200"/>
      <c r="BX63" s="198"/>
      <c r="BY63" s="198"/>
      <c r="BZ63" s="198"/>
      <c r="CA63" s="198"/>
      <c r="CB63" s="198"/>
      <c r="CC63" s="198"/>
      <c r="CD63" s="198"/>
      <c r="CE63" s="198"/>
      <c r="CF63" s="199"/>
      <c r="CG63" s="168"/>
      <c r="CH63" s="169"/>
      <c r="CI63" s="169"/>
      <c r="CJ63" s="169"/>
      <c r="CK63" s="169"/>
      <c r="CL63" s="169"/>
      <c r="CM63" s="169"/>
      <c r="CN63" s="169"/>
      <c r="CO63" s="169"/>
      <c r="CP63" s="169"/>
      <c r="CQ63" s="169"/>
      <c r="CR63" s="169"/>
      <c r="CS63" s="169"/>
      <c r="CT63" s="169"/>
      <c r="CU63" s="169"/>
      <c r="CV63" s="170"/>
      <c r="DD63" s="3"/>
      <c r="DE63" s="3"/>
      <c r="DF63" s="3"/>
      <c r="DG63" s="3"/>
      <c r="DH63" s="3"/>
      <c r="DN63" s="7">
        <v>41</v>
      </c>
      <c r="DO63" s="3"/>
      <c r="DP63" s="3"/>
    </row>
    <row r="64" spans="5:120" ht="8.1" customHeight="1" x14ac:dyDescent="0.15">
      <c r="E64" s="227"/>
      <c r="F64" s="228"/>
      <c r="G64" s="168"/>
      <c r="H64" s="169"/>
      <c r="I64" s="169"/>
      <c r="J64" s="169"/>
      <c r="K64" s="169"/>
      <c r="L64" s="170"/>
      <c r="M64" s="123"/>
      <c r="N64" s="124"/>
      <c r="O64" s="124"/>
      <c r="P64" s="124"/>
      <c r="Q64" s="124"/>
      <c r="R64" s="124"/>
      <c r="S64" s="124"/>
      <c r="T64" s="124"/>
      <c r="U64" s="124"/>
      <c r="V64" s="124"/>
      <c r="W64" s="125"/>
      <c r="X64" s="123"/>
      <c r="Y64" s="124"/>
      <c r="Z64" s="124"/>
      <c r="AA64" s="124"/>
      <c r="AB64" s="124"/>
      <c r="AC64" s="124"/>
      <c r="AD64" s="124"/>
      <c r="AE64" s="124"/>
      <c r="AF64" s="124"/>
      <c r="AG64" s="124"/>
      <c r="AH64" s="124"/>
      <c r="AI64" s="124"/>
      <c r="AJ64" s="125"/>
      <c r="AK64" s="123"/>
      <c r="AL64" s="124"/>
      <c r="AM64" s="124"/>
      <c r="AN64" s="124"/>
      <c r="AO64" s="124"/>
      <c r="AP64" s="124"/>
      <c r="AQ64" s="124"/>
      <c r="AR64" s="124"/>
      <c r="AS64" s="124"/>
      <c r="AT64" s="124"/>
      <c r="AU64" s="124"/>
      <c r="AV64" s="124"/>
      <c r="AW64" s="124"/>
      <c r="AX64" s="124"/>
      <c r="AY64" s="124"/>
      <c r="AZ64" s="124"/>
      <c r="BA64" s="124"/>
      <c r="BB64" s="124"/>
      <c r="BC64" s="124"/>
      <c r="BD64" s="124"/>
      <c r="BE64" s="124"/>
      <c r="BF64" s="124"/>
      <c r="BG64" s="125"/>
      <c r="BH64" s="246"/>
      <c r="BI64" s="206"/>
      <c r="BJ64" s="206"/>
      <c r="BK64" s="206"/>
      <c r="BL64" s="206"/>
      <c r="BM64" s="206"/>
      <c r="BN64" s="206"/>
      <c r="BO64" s="206"/>
      <c r="BP64" s="206"/>
      <c r="BQ64" s="206"/>
      <c r="BR64" s="206"/>
      <c r="BS64" s="206"/>
      <c r="BT64" s="206"/>
      <c r="BU64" s="206"/>
      <c r="BV64" s="242"/>
      <c r="BW64" s="200"/>
      <c r="BX64" s="198"/>
      <c r="BY64" s="198"/>
      <c r="BZ64" s="198"/>
      <c r="CA64" s="198"/>
      <c r="CB64" s="198"/>
      <c r="CC64" s="198"/>
      <c r="CD64" s="198"/>
      <c r="CE64" s="198"/>
      <c r="CF64" s="199"/>
      <c r="CG64" s="168"/>
      <c r="CH64" s="169"/>
      <c r="CI64" s="169"/>
      <c r="CJ64" s="169"/>
      <c r="CK64" s="169"/>
      <c r="CL64" s="169"/>
      <c r="CM64" s="169"/>
      <c r="CN64" s="169"/>
      <c r="CO64" s="169"/>
      <c r="CP64" s="169"/>
      <c r="CQ64" s="169"/>
      <c r="CR64" s="169"/>
      <c r="CS64" s="169"/>
      <c r="CT64" s="169"/>
      <c r="CU64" s="169"/>
      <c r="CV64" s="170"/>
      <c r="DN64" s="7">
        <v>42</v>
      </c>
      <c r="DO64" s="3"/>
      <c r="DP64" s="3"/>
    </row>
    <row r="65" spans="5:120" ht="8.1" customHeight="1" x14ac:dyDescent="0.15">
      <c r="E65" s="227"/>
      <c r="F65" s="228"/>
      <c r="G65" s="168"/>
      <c r="H65" s="169"/>
      <c r="I65" s="169"/>
      <c r="J65" s="169"/>
      <c r="K65" s="169"/>
      <c r="L65" s="170"/>
      <c r="M65" s="126"/>
      <c r="N65" s="127"/>
      <c r="O65" s="127"/>
      <c r="P65" s="127"/>
      <c r="Q65" s="127"/>
      <c r="R65" s="127"/>
      <c r="S65" s="127"/>
      <c r="T65" s="127"/>
      <c r="U65" s="127"/>
      <c r="V65" s="127"/>
      <c r="W65" s="128"/>
      <c r="X65" s="126"/>
      <c r="Y65" s="127"/>
      <c r="Z65" s="127"/>
      <c r="AA65" s="127"/>
      <c r="AB65" s="127"/>
      <c r="AC65" s="127"/>
      <c r="AD65" s="127"/>
      <c r="AE65" s="127"/>
      <c r="AF65" s="127"/>
      <c r="AG65" s="127"/>
      <c r="AH65" s="127"/>
      <c r="AI65" s="127"/>
      <c r="AJ65" s="128"/>
      <c r="AK65" s="126"/>
      <c r="AL65" s="127"/>
      <c r="AM65" s="127"/>
      <c r="AN65" s="127"/>
      <c r="AO65" s="127"/>
      <c r="AP65" s="127"/>
      <c r="AQ65" s="127"/>
      <c r="AR65" s="127"/>
      <c r="AS65" s="127"/>
      <c r="AT65" s="127"/>
      <c r="AU65" s="127"/>
      <c r="AV65" s="127"/>
      <c r="AW65" s="127"/>
      <c r="AX65" s="127"/>
      <c r="AY65" s="127"/>
      <c r="AZ65" s="127"/>
      <c r="BA65" s="127"/>
      <c r="BB65" s="127"/>
      <c r="BC65" s="127"/>
      <c r="BD65" s="127"/>
      <c r="BE65" s="127"/>
      <c r="BF65" s="127"/>
      <c r="BG65" s="128"/>
      <c r="BH65" s="247"/>
      <c r="BI65" s="248"/>
      <c r="BJ65" s="248"/>
      <c r="BK65" s="248"/>
      <c r="BL65" s="248"/>
      <c r="BM65" s="248"/>
      <c r="BN65" s="248"/>
      <c r="BO65" s="248"/>
      <c r="BP65" s="248"/>
      <c r="BQ65" s="248"/>
      <c r="BR65" s="248"/>
      <c r="BS65" s="248"/>
      <c r="BT65" s="248"/>
      <c r="BU65" s="248"/>
      <c r="BV65" s="249"/>
      <c r="BW65" s="200"/>
      <c r="BX65" s="198"/>
      <c r="BY65" s="198"/>
      <c r="BZ65" s="198"/>
      <c r="CA65" s="198"/>
      <c r="CB65" s="198"/>
      <c r="CC65" s="198"/>
      <c r="CD65" s="198"/>
      <c r="CE65" s="198"/>
      <c r="CF65" s="199"/>
      <c r="CG65" s="171"/>
      <c r="CH65" s="172"/>
      <c r="CI65" s="172"/>
      <c r="CJ65" s="172"/>
      <c r="CK65" s="172"/>
      <c r="CL65" s="172"/>
      <c r="CM65" s="172"/>
      <c r="CN65" s="172"/>
      <c r="CO65" s="172"/>
      <c r="CP65" s="172"/>
      <c r="CQ65" s="172"/>
      <c r="CR65" s="172"/>
      <c r="CS65" s="172"/>
      <c r="CT65" s="172"/>
      <c r="CU65" s="172"/>
      <c r="CV65" s="173"/>
      <c r="DN65" s="7">
        <v>43</v>
      </c>
      <c r="DO65" s="3"/>
      <c r="DP65" s="3"/>
    </row>
    <row r="66" spans="5:120" ht="8.1" customHeight="1" x14ac:dyDescent="0.15">
      <c r="E66" s="227"/>
      <c r="F66" s="228"/>
      <c r="G66" s="168"/>
      <c r="H66" s="169"/>
      <c r="I66" s="169"/>
      <c r="J66" s="169"/>
      <c r="K66" s="169"/>
      <c r="L66" s="170"/>
      <c r="M66" s="120" t="s">
        <v>79</v>
      </c>
      <c r="N66" s="121"/>
      <c r="O66" s="121"/>
      <c r="P66" s="121"/>
      <c r="Q66" s="121"/>
      <c r="R66" s="121"/>
      <c r="S66" s="121"/>
      <c r="T66" s="121"/>
      <c r="U66" s="121"/>
      <c r="V66" s="121"/>
      <c r="W66" s="122"/>
      <c r="X66" s="95" t="s">
        <v>199</v>
      </c>
      <c r="Y66" s="95"/>
      <c r="Z66" s="95"/>
      <c r="AA66" s="95"/>
      <c r="AB66" s="95"/>
      <c r="AC66" s="95"/>
      <c r="AD66" s="95"/>
      <c r="AE66" s="95"/>
      <c r="AF66" s="95"/>
      <c r="AG66" s="95"/>
      <c r="AH66" s="95"/>
      <c r="AI66" s="95"/>
      <c r="AJ66" s="95"/>
      <c r="AK66" s="95" t="s">
        <v>200</v>
      </c>
      <c r="AL66" s="95"/>
      <c r="AM66" s="95"/>
      <c r="AN66" s="95"/>
      <c r="AO66" s="95"/>
      <c r="AP66" s="95"/>
      <c r="AQ66" s="95"/>
      <c r="AR66" s="95"/>
      <c r="AS66" s="95"/>
      <c r="AT66" s="95"/>
      <c r="AU66" s="95"/>
      <c r="AV66" s="95"/>
      <c r="AW66" s="95"/>
      <c r="AX66" s="95"/>
      <c r="AY66" s="95"/>
      <c r="AZ66" s="95"/>
      <c r="BA66" s="95"/>
      <c r="BB66" s="95"/>
      <c r="BC66" s="95"/>
      <c r="BD66" s="95"/>
      <c r="BE66" s="95"/>
      <c r="BF66" s="95"/>
      <c r="BG66" s="95"/>
      <c r="BH66" s="51"/>
      <c r="BI66" s="326" t="s">
        <v>178</v>
      </c>
      <c r="BJ66" s="326"/>
      <c r="BK66" s="326"/>
      <c r="BL66" s="327"/>
      <c r="BM66" s="327"/>
      <c r="BN66" s="327"/>
      <c r="BO66" s="327"/>
      <c r="BP66" s="327"/>
      <c r="BQ66" s="327"/>
      <c r="BR66" s="327"/>
      <c r="BS66" s="327"/>
      <c r="BT66" s="326" t="s">
        <v>110</v>
      </c>
      <c r="BU66" s="326"/>
      <c r="BV66" s="52"/>
      <c r="BW66" s="151" t="str">
        <f>IF(BL66="","",IF(BL66&lt;=20,"〇",""))</f>
        <v/>
      </c>
      <c r="BX66" s="152"/>
      <c r="BY66" s="152"/>
      <c r="BZ66" s="152"/>
      <c r="CA66" s="153"/>
      <c r="CB66" s="152" t="str">
        <f>IF(BL66="","",IF(BL66&gt;20,"〇",""))</f>
        <v/>
      </c>
      <c r="CC66" s="152"/>
      <c r="CD66" s="152"/>
      <c r="CE66" s="152"/>
      <c r="CF66" s="201"/>
      <c r="CG66" s="165" t="s">
        <v>201</v>
      </c>
      <c r="CH66" s="166"/>
      <c r="CI66" s="166"/>
      <c r="CJ66" s="166"/>
      <c r="CK66" s="166"/>
      <c r="CL66" s="166"/>
      <c r="CM66" s="166"/>
      <c r="CN66" s="166"/>
      <c r="CO66" s="166"/>
      <c r="CP66" s="166"/>
      <c r="CQ66" s="166"/>
      <c r="CR66" s="166"/>
      <c r="CS66" s="166"/>
      <c r="CT66" s="166"/>
      <c r="CU66" s="166"/>
      <c r="CV66" s="167"/>
      <c r="DN66" s="7">
        <v>44</v>
      </c>
      <c r="DO66" s="3"/>
      <c r="DP66" s="3"/>
    </row>
    <row r="67" spans="5:120" ht="8.1" customHeight="1" x14ac:dyDescent="0.15">
      <c r="E67" s="227"/>
      <c r="F67" s="228"/>
      <c r="G67" s="168"/>
      <c r="H67" s="169"/>
      <c r="I67" s="169"/>
      <c r="J67" s="169"/>
      <c r="K67" s="169"/>
      <c r="L67" s="170"/>
      <c r="M67" s="123"/>
      <c r="N67" s="124"/>
      <c r="O67" s="124"/>
      <c r="P67" s="124"/>
      <c r="Q67" s="124"/>
      <c r="R67" s="124"/>
      <c r="S67" s="124"/>
      <c r="T67" s="124"/>
      <c r="U67" s="124"/>
      <c r="V67" s="124"/>
      <c r="W67" s="125"/>
      <c r="X67" s="95"/>
      <c r="Y67" s="95"/>
      <c r="Z67" s="95"/>
      <c r="AA67" s="95"/>
      <c r="AB67" s="95"/>
      <c r="AC67" s="95"/>
      <c r="AD67" s="95"/>
      <c r="AE67" s="95"/>
      <c r="AF67" s="95"/>
      <c r="AG67" s="95"/>
      <c r="AH67" s="95"/>
      <c r="AI67" s="95"/>
      <c r="AJ67" s="95"/>
      <c r="AK67" s="95"/>
      <c r="AL67" s="95"/>
      <c r="AM67" s="95"/>
      <c r="AN67" s="95"/>
      <c r="AO67" s="95"/>
      <c r="AP67" s="95"/>
      <c r="AQ67" s="95"/>
      <c r="AR67" s="95"/>
      <c r="AS67" s="95"/>
      <c r="AT67" s="95"/>
      <c r="AU67" s="95"/>
      <c r="AV67" s="95"/>
      <c r="AW67" s="95"/>
      <c r="AX67" s="95"/>
      <c r="AY67" s="95"/>
      <c r="AZ67" s="95"/>
      <c r="BA67" s="95"/>
      <c r="BB67" s="95"/>
      <c r="BC67" s="95"/>
      <c r="BD67" s="95"/>
      <c r="BE67" s="95"/>
      <c r="BF67" s="95"/>
      <c r="BG67" s="95"/>
      <c r="BH67" s="51"/>
      <c r="BI67" s="204"/>
      <c r="BJ67" s="204"/>
      <c r="BK67" s="204"/>
      <c r="BL67" s="328"/>
      <c r="BM67" s="328"/>
      <c r="BN67" s="328"/>
      <c r="BO67" s="328"/>
      <c r="BP67" s="328"/>
      <c r="BQ67" s="328"/>
      <c r="BR67" s="328"/>
      <c r="BS67" s="328"/>
      <c r="BT67" s="204"/>
      <c r="BU67" s="204"/>
      <c r="BV67" s="52"/>
      <c r="BW67" s="154"/>
      <c r="BX67" s="155"/>
      <c r="BY67" s="155"/>
      <c r="BZ67" s="155"/>
      <c r="CA67" s="156"/>
      <c r="CB67" s="155"/>
      <c r="CC67" s="155"/>
      <c r="CD67" s="155"/>
      <c r="CE67" s="155"/>
      <c r="CF67" s="202"/>
      <c r="CG67" s="168"/>
      <c r="CH67" s="169"/>
      <c r="CI67" s="169"/>
      <c r="CJ67" s="169"/>
      <c r="CK67" s="169"/>
      <c r="CL67" s="169"/>
      <c r="CM67" s="169"/>
      <c r="CN67" s="169"/>
      <c r="CO67" s="169"/>
      <c r="CP67" s="169"/>
      <c r="CQ67" s="169"/>
      <c r="CR67" s="169"/>
      <c r="CS67" s="169"/>
      <c r="CT67" s="169"/>
      <c r="CU67" s="169"/>
      <c r="CV67" s="170"/>
      <c r="DN67" s="7">
        <v>45</v>
      </c>
      <c r="DO67" s="3"/>
      <c r="DP67" s="3"/>
    </row>
    <row r="68" spans="5:120" ht="8.1" customHeight="1" x14ac:dyDescent="0.15">
      <c r="E68" s="229"/>
      <c r="F68" s="230"/>
      <c r="G68" s="171"/>
      <c r="H68" s="172"/>
      <c r="I68" s="172"/>
      <c r="J68" s="172"/>
      <c r="K68" s="172"/>
      <c r="L68" s="173"/>
      <c r="M68" s="126"/>
      <c r="N68" s="127"/>
      <c r="O68" s="127"/>
      <c r="P68" s="127"/>
      <c r="Q68" s="127"/>
      <c r="R68" s="127"/>
      <c r="S68" s="127"/>
      <c r="T68" s="127"/>
      <c r="U68" s="127"/>
      <c r="V68" s="127"/>
      <c r="W68" s="128"/>
      <c r="X68" s="95"/>
      <c r="Y68" s="95"/>
      <c r="Z68" s="95"/>
      <c r="AA68" s="95"/>
      <c r="AB68" s="95"/>
      <c r="AC68" s="95"/>
      <c r="AD68" s="95"/>
      <c r="AE68" s="95"/>
      <c r="AF68" s="95"/>
      <c r="AG68" s="95"/>
      <c r="AH68" s="95"/>
      <c r="AI68" s="95"/>
      <c r="AJ68" s="95"/>
      <c r="AK68" s="95"/>
      <c r="AL68" s="95"/>
      <c r="AM68" s="95"/>
      <c r="AN68" s="95"/>
      <c r="AO68" s="95"/>
      <c r="AP68" s="95"/>
      <c r="AQ68" s="95"/>
      <c r="AR68" s="95"/>
      <c r="AS68" s="95"/>
      <c r="AT68" s="95"/>
      <c r="AU68" s="95"/>
      <c r="AV68" s="95"/>
      <c r="AW68" s="95"/>
      <c r="AX68" s="95"/>
      <c r="AY68" s="95"/>
      <c r="AZ68" s="95"/>
      <c r="BA68" s="95"/>
      <c r="BB68" s="95"/>
      <c r="BC68" s="95"/>
      <c r="BD68" s="95"/>
      <c r="BE68" s="95"/>
      <c r="BF68" s="95"/>
      <c r="BG68" s="95"/>
      <c r="BH68" s="53"/>
      <c r="BI68" s="54"/>
      <c r="BJ68" s="54"/>
      <c r="BL68" s="55"/>
      <c r="BM68" s="55"/>
      <c r="BN68" s="55"/>
      <c r="BO68" s="55"/>
      <c r="BP68" s="55"/>
      <c r="BQ68" s="55"/>
      <c r="BR68" s="55"/>
      <c r="BS68" s="55"/>
      <c r="BV68" s="56"/>
      <c r="BW68" s="157"/>
      <c r="BX68" s="158"/>
      <c r="BY68" s="158"/>
      <c r="BZ68" s="158"/>
      <c r="CA68" s="159"/>
      <c r="CB68" s="158"/>
      <c r="CC68" s="158"/>
      <c r="CD68" s="158"/>
      <c r="CE68" s="158"/>
      <c r="CF68" s="203"/>
      <c r="CG68" s="171"/>
      <c r="CH68" s="172"/>
      <c r="CI68" s="172"/>
      <c r="CJ68" s="172"/>
      <c r="CK68" s="172"/>
      <c r="CL68" s="172"/>
      <c r="CM68" s="172"/>
      <c r="CN68" s="172"/>
      <c r="CO68" s="172"/>
      <c r="CP68" s="172"/>
      <c r="CQ68" s="172"/>
      <c r="CR68" s="172"/>
      <c r="CS68" s="172"/>
      <c r="CT68" s="172"/>
      <c r="CU68" s="172"/>
      <c r="CV68" s="173"/>
      <c r="DN68" s="7">
        <v>46</v>
      </c>
      <c r="DO68" s="3"/>
      <c r="DP68" s="3"/>
    </row>
    <row r="69" spans="5:120" ht="8.1" customHeight="1" x14ac:dyDescent="0.15">
      <c r="E69" s="225" t="s">
        <v>202</v>
      </c>
      <c r="F69" s="226"/>
      <c r="G69" s="165" t="s">
        <v>203</v>
      </c>
      <c r="H69" s="166"/>
      <c r="I69" s="166"/>
      <c r="J69" s="166"/>
      <c r="K69" s="166"/>
      <c r="L69" s="167"/>
      <c r="M69" s="120" t="s">
        <v>78</v>
      </c>
      <c r="N69" s="121"/>
      <c r="O69" s="121"/>
      <c r="P69" s="121"/>
      <c r="Q69" s="121"/>
      <c r="R69" s="121"/>
      <c r="S69" s="121"/>
      <c r="T69" s="121"/>
      <c r="U69" s="121"/>
      <c r="V69" s="121"/>
      <c r="W69" s="122"/>
      <c r="X69" s="120" t="s">
        <v>204</v>
      </c>
      <c r="Y69" s="121"/>
      <c r="Z69" s="121"/>
      <c r="AA69" s="121"/>
      <c r="AB69" s="121"/>
      <c r="AC69" s="121"/>
      <c r="AD69" s="121"/>
      <c r="AE69" s="121"/>
      <c r="AF69" s="121"/>
      <c r="AG69" s="121"/>
      <c r="AH69" s="121"/>
      <c r="AI69" s="121"/>
      <c r="AJ69" s="122"/>
      <c r="AK69" s="120" t="s">
        <v>205</v>
      </c>
      <c r="AL69" s="121"/>
      <c r="AM69" s="121"/>
      <c r="AN69" s="121"/>
      <c r="AO69" s="121"/>
      <c r="AP69" s="121"/>
      <c r="AQ69" s="121"/>
      <c r="AR69" s="121"/>
      <c r="AS69" s="121"/>
      <c r="AT69" s="121"/>
      <c r="AU69" s="121"/>
      <c r="AV69" s="121"/>
      <c r="AW69" s="121"/>
      <c r="AX69" s="121"/>
      <c r="AY69" s="121"/>
      <c r="AZ69" s="121"/>
      <c r="BA69" s="121"/>
      <c r="BB69" s="121"/>
      <c r="BC69" s="121"/>
      <c r="BD69" s="121"/>
      <c r="BE69" s="121"/>
      <c r="BF69" s="121"/>
      <c r="BG69" s="122"/>
      <c r="BH69" s="330" t="s">
        <v>206</v>
      </c>
      <c r="BI69" s="331"/>
      <c r="BJ69" s="331"/>
      <c r="BK69" s="331"/>
      <c r="BL69" s="331"/>
      <c r="BM69" s="331"/>
      <c r="BN69" s="332"/>
      <c r="BO69" s="332"/>
      <c r="BP69" s="332"/>
      <c r="BQ69" s="332"/>
      <c r="BR69" s="332"/>
      <c r="BS69" s="332"/>
      <c r="BT69" s="333" t="s">
        <v>207</v>
      </c>
      <c r="BU69" s="333"/>
      <c r="BV69" s="334"/>
      <c r="BW69" s="151" t="str">
        <f>IF(BN69="","",IF(AND(-105&lt;=BN69,BN69&lt;=105),"〇",""))</f>
        <v/>
      </c>
      <c r="BX69" s="152"/>
      <c r="BY69" s="152"/>
      <c r="BZ69" s="152"/>
      <c r="CA69" s="153"/>
      <c r="CB69" s="152" t="str">
        <f>IF(BN69="","",IF(OR(BN69&lt;-105,BN69&gt;105),"〇",""))</f>
        <v/>
      </c>
      <c r="CC69" s="152"/>
      <c r="CD69" s="152"/>
      <c r="CE69" s="152"/>
      <c r="CF69" s="201"/>
      <c r="CG69" s="165" t="s">
        <v>208</v>
      </c>
      <c r="CH69" s="166"/>
      <c r="CI69" s="166"/>
      <c r="CJ69" s="166"/>
      <c r="CK69" s="166"/>
      <c r="CL69" s="166"/>
      <c r="CM69" s="166"/>
      <c r="CN69" s="166"/>
      <c r="CO69" s="166"/>
      <c r="CP69" s="166"/>
      <c r="CQ69" s="166"/>
      <c r="CR69" s="166"/>
      <c r="CS69" s="166"/>
      <c r="CT69" s="166"/>
      <c r="CU69" s="166"/>
      <c r="CV69" s="167"/>
      <c r="DN69" s="7">
        <v>47</v>
      </c>
      <c r="DO69" s="3"/>
      <c r="DP69" s="3"/>
    </row>
    <row r="70" spans="5:120" ht="8.1" customHeight="1" x14ac:dyDescent="0.15">
      <c r="E70" s="227"/>
      <c r="F70" s="228"/>
      <c r="G70" s="168"/>
      <c r="H70" s="169"/>
      <c r="I70" s="169"/>
      <c r="J70" s="169"/>
      <c r="K70" s="169"/>
      <c r="L70" s="170"/>
      <c r="M70" s="123"/>
      <c r="N70" s="124"/>
      <c r="O70" s="124"/>
      <c r="P70" s="124"/>
      <c r="Q70" s="124"/>
      <c r="R70" s="124"/>
      <c r="S70" s="124"/>
      <c r="T70" s="124"/>
      <c r="U70" s="124"/>
      <c r="V70" s="124"/>
      <c r="W70" s="125"/>
      <c r="X70" s="123"/>
      <c r="Y70" s="124"/>
      <c r="Z70" s="124"/>
      <c r="AA70" s="124"/>
      <c r="AB70" s="124"/>
      <c r="AC70" s="124"/>
      <c r="AD70" s="124"/>
      <c r="AE70" s="124"/>
      <c r="AF70" s="124"/>
      <c r="AG70" s="124"/>
      <c r="AH70" s="124"/>
      <c r="AI70" s="124"/>
      <c r="AJ70" s="125"/>
      <c r="AK70" s="123"/>
      <c r="AL70" s="124"/>
      <c r="AM70" s="124"/>
      <c r="AN70" s="124"/>
      <c r="AO70" s="124"/>
      <c r="AP70" s="124"/>
      <c r="AQ70" s="124"/>
      <c r="AR70" s="124"/>
      <c r="AS70" s="124"/>
      <c r="AT70" s="124"/>
      <c r="AU70" s="124"/>
      <c r="AV70" s="124"/>
      <c r="AW70" s="124"/>
      <c r="AX70" s="124"/>
      <c r="AY70" s="124"/>
      <c r="AZ70" s="124"/>
      <c r="BA70" s="124"/>
      <c r="BB70" s="124"/>
      <c r="BC70" s="124"/>
      <c r="BD70" s="124"/>
      <c r="BE70" s="124"/>
      <c r="BF70" s="124"/>
      <c r="BG70" s="125"/>
      <c r="BH70" s="335"/>
      <c r="BI70" s="278"/>
      <c r="BJ70" s="278"/>
      <c r="BK70" s="278"/>
      <c r="BL70" s="278"/>
      <c r="BM70" s="278"/>
      <c r="BN70" s="214"/>
      <c r="BO70" s="214"/>
      <c r="BP70" s="214"/>
      <c r="BQ70" s="214"/>
      <c r="BR70" s="214"/>
      <c r="BS70" s="214"/>
      <c r="BT70" s="336"/>
      <c r="BU70" s="336"/>
      <c r="BV70" s="337"/>
      <c r="BW70" s="154"/>
      <c r="BX70" s="155"/>
      <c r="BY70" s="155"/>
      <c r="BZ70" s="155"/>
      <c r="CA70" s="156"/>
      <c r="CB70" s="155"/>
      <c r="CC70" s="155"/>
      <c r="CD70" s="155"/>
      <c r="CE70" s="155"/>
      <c r="CF70" s="202"/>
      <c r="CG70" s="168"/>
      <c r="CH70" s="169"/>
      <c r="CI70" s="169"/>
      <c r="CJ70" s="169"/>
      <c r="CK70" s="169"/>
      <c r="CL70" s="169"/>
      <c r="CM70" s="169"/>
      <c r="CN70" s="169"/>
      <c r="CO70" s="169"/>
      <c r="CP70" s="169"/>
      <c r="CQ70" s="169"/>
      <c r="CR70" s="169"/>
      <c r="CS70" s="169"/>
      <c r="CT70" s="169"/>
      <c r="CU70" s="169"/>
      <c r="CV70" s="170"/>
      <c r="DN70" s="7">
        <v>48</v>
      </c>
      <c r="DO70" s="3"/>
      <c r="DP70" s="3"/>
    </row>
    <row r="71" spans="5:120" ht="8.1" customHeight="1" x14ac:dyDescent="0.15">
      <c r="E71" s="227"/>
      <c r="F71" s="228"/>
      <c r="G71" s="168"/>
      <c r="H71" s="169"/>
      <c r="I71" s="169"/>
      <c r="J71" s="169"/>
      <c r="K71" s="169"/>
      <c r="L71" s="170"/>
      <c r="M71" s="126"/>
      <c r="N71" s="127"/>
      <c r="O71" s="127"/>
      <c r="P71" s="127"/>
      <c r="Q71" s="127"/>
      <c r="R71" s="127"/>
      <c r="S71" s="127"/>
      <c r="T71" s="127"/>
      <c r="U71" s="127"/>
      <c r="V71" s="127"/>
      <c r="W71" s="128"/>
      <c r="X71" s="126"/>
      <c r="Y71" s="127"/>
      <c r="Z71" s="127"/>
      <c r="AA71" s="127"/>
      <c r="AB71" s="127"/>
      <c r="AC71" s="127"/>
      <c r="AD71" s="127"/>
      <c r="AE71" s="127"/>
      <c r="AF71" s="127"/>
      <c r="AG71" s="127"/>
      <c r="AH71" s="127"/>
      <c r="AI71" s="127"/>
      <c r="AJ71" s="128"/>
      <c r="AK71" s="126"/>
      <c r="AL71" s="127"/>
      <c r="AM71" s="127"/>
      <c r="AN71" s="127"/>
      <c r="AO71" s="127"/>
      <c r="AP71" s="127"/>
      <c r="AQ71" s="127"/>
      <c r="AR71" s="127"/>
      <c r="AS71" s="127"/>
      <c r="AT71" s="127"/>
      <c r="AU71" s="127"/>
      <c r="AV71" s="127"/>
      <c r="AW71" s="127"/>
      <c r="AX71" s="127"/>
      <c r="AY71" s="127"/>
      <c r="AZ71" s="127"/>
      <c r="BA71" s="127"/>
      <c r="BB71" s="127"/>
      <c r="BC71" s="127"/>
      <c r="BD71" s="127"/>
      <c r="BE71" s="127"/>
      <c r="BF71" s="127"/>
      <c r="BG71" s="128"/>
      <c r="BH71" s="53"/>
      <c r="BI71" s="54"/>
      <c r="BJ71" s="54"/>
      <c r="BK71" s="54"/>
      <c r="BL71" s="54"/>
      <c r="BM71" s="54"/>
      <c r="BN71" s="54"/>
      <c r="BO71" s="54"/>
      <c r="BP71" s="54"/>
      <c r="BQ71" s="54"/>
      <c r="BR71" s="54"/>
      <c r="BS71" s="54"/>
      <c r="BT71" s="54"/>
      <c r="BU71" s="54"/>
      <c r="BV71" s="57"/>
      <c r="BW71" s="157"/>
      <c r="BX71" s="158"/>
      <c r="BY71" s="158"/>
      <c r="BZ71" s="158"/>
      <c r="CA71" s="159"/>
      <c r="CB71" s="158"/>
      <c r="CC71" s="158"/>
      <c r="CD71" s="158"/>
      <c r="CE71" s="158"/>
      <c r="CF71" s="203"/>
      <c r="CG71" s="171"/>
      <c r="CH71" s="172"/>
      <c r="CI71" s="172"/>
      <c r="CJ71" s="172"/>
      <c r="CK71" s="172"/>
      <c r="CL71" s="172"/>
      <c r="CM71" s="172"/>
      <c r="CN71" s="172"/>
      <c r="CO71" s="172"/>
      <c r="CP71" s="172"/>
      <c r="CQ71" s="172"/>
      <c r="CR71" s="172"/>
      <c r="CS71" s="172"/>
      <c r="CT71" s="172"/>
      <c r="CU71" s="172"/>
      <c r="CV71" s="173"/>
      <c r="DN71" s="7">
        <v>49</v>
      </c>
      <c r="DO71" s="3"/>
      <c r="DP71" s="3"/>
    </row>
    <row r="72" spans="5:120" ht="8.1" customHeight="1" x14ac:dyDescent="0.15">
      <c r="E72" s="227"/>
      <c r="F72" s="228"/>
      <c r="G72" s="168"/>
      <c r="H72" s="169"/>
      <c r="I72" s="169"/>
      <c r="J72" s="169"/>
      <c r="K72" s="169"/>
      <c r="L72" s="170"/>
      <c r="M72" s="120" t="s">
        <v>82</v>
      </c>
      <c r="N72" s="121"/>
      <c r="O72" s="121"/>
      <c r="P72" s="121"/>
      <c r="Q72" s="121"/>
      <c r="R72" s="121"/>
      <c r="S72" s="121"/>
      <c r="T72" s="121"/>
      <c r="U72" s="121"/>
      <c r="V72" s="121"/>
      <c r="W72" s="122"/>
      <c r="X72" s="189" t="s">
        <v>199</v>
      </c>
      <c r="Y72" s="190"/>
      <c r="Z72" s="190"/>
      <c r="AA72" s="190"/>
      <c r="AB72" s="190"/>
      <c r="AC72" s="190"/>
      <c r="AD72" s="190"/>
      <c r="AE72" s="190"/>
      <c r="AF72" s="190"/>
      <c r="AG72" s="190"/>
      <c r="AH72" s="190"/>
      <c r="AI72" s="190"/>
      <c r="AJ72" s="191"/>
      <c r="AK72" s="120" t="s">
        <v>209</v>
      </c>
      <c r="AL72" s="121"/>
      <c r="AM72" s="121"/>
      <c r="AN72" s="121"/>
      <c r="AO72" s="121"/>
      <c r="AP72" s="121"/>
      <c r="AQ72" s="121"/>
      <c r="AR72" s="121"/>
      <c r="AS72" s="121"/>
      <c r="AT72" s="121"/>
      <c r="AU72" s="121"/>
      <c r="AV72" s="121"/>
      <c r="AW72" s="121"/>
      <c r="AX72" s="121"/>
      <c r="AY72" s="121"/>
      <c r="AZ72" s="121"/>
      <c r="BA72" s="121"/>
      <c r="BB72" s="121"/>
      <c r="BC72" s="121"/>
      <c r="BD72" s="121"/>
      <c r="BE72" s="121"/>
      <c r="BF72" s="121"/>
      <c r="BG72" s="122"/>
      <c r="BH72" s="51"/>
      <c r="BI72" s="326" t="s">
        <v>178</v>
      </c>
      <c r="BJ72" s="326"/>
      <c r="BK72" s="326"/>
      <c r="BL72" s="327"/>
      <c r="BM72" s="327"/>
      <c r="BN72" s="327"/>
      <c r="BO72" s="327"/>
      <c r="BP72" s="327"/>
      <c r="BQ72" s="327"/>
      <c r="BR72" s="327"/>
      <c r="BS72" s="327"/>
      <c r="BT72" s="326" t="s">
        <v>110</v>
      </c>
      <c r="BU72" s="326"/>
      <c r="BV72" s="52"/>
      <c r="BW72" s="151" t="str">
        <f>IF(BL72="","",IF(BL72&lt;=10,"〇",""))</f>
        <v/>
      </c>
      <c r="BX72" s="152"/>
      <c r="BY72" s="152"/>
      <c r="BZ72" s="152"/>
      <c r="CA72" s="153"/>
      <c r="CB72" s="152" t="str">
        <f>IF(BL72="","",IF(BL72&gt;10,"○",""))</f>
        <v/>
      </c>
      <c r="CC72" s="152"/>
      <c r="CD72" s="152"/>
      <c r="CE72" s="152"/>
      <c r="CF72" s="201"/>
      <c r="CG72" s="165" t="s">
        <v>210</v>
      </c>
      <c r="CH72" s="166"/>
      <c r="CI72" s="166"/>
      <c r="CJ72" s="166"/>
      <c r="CK72" s="166"/>
      <c r="CL72" s="166"/>
      <c r="CM72" s="166"/>
      <c r="CN72" s="166"/>
      <c r="CO72" s="166"/>
      <c r="CP72" s="166"/>
      <c r="CQ72" s="166"/>
      <c r="CR72" s="166"/>
      <c r="CS72" s="166"/>
      <c r="CT72" s="166"/>
      <c r="CU72" s="166"/>
      <c r="CV72" s="167"/>
      <c r="DN72" s="7">
        <v>50</v>
      </c>
      <c r="DO72" s="3"/>
      <c r="DP72" s="3"/>
    </row>
    <row r="73" spans="5:120" ht="8.1" customHeight="1" x14ac:dyDescent="0.15">
      <c r="E73" s="227"/>
      <c r="F73" s="228"/>
      <c r="G73" s="168"/>
      <c r="H73" s="169"/>
      <c r="I73" s="169"/>
      <c r="J73" s="169"/>
      <c r="K73" s="169"/>
      <c r="L73" s="170"/>
      <c r="M73" s="123"/>
      <c r="N73" s="124"/>
      <c r="O73" s="124"/>
      <c r="P73" s="124"/>
      <c r="Q73" s="124"/>
      <c r="R73" s="124"/>
      <c r="S73" s="124"/>
      <c r="T73" s="124"/>
      <c r="U73" s="124"/>
      <c r="V73" s="124"/>
      <c r="W73" s="125"/>
      <c r="X73" s="192"/>
      <c r="Y73" s="193"/>
      <c r="Z73" s="193"/>
      <c r="AA73" s="193"/>
      <c r="AB73" s="193"/>
      <c r="AC73" s="193"/>
      <c r="AD73" s="193"/>
      <c r="AE73" s="193"/>
      <c r="AF73" s="193"/>
      <c r="AG73" s="193"/>
      <c r="AH73" s="193"/>
      <c r="AI73" s="193"/>
      <c r="AJ73" s="194"/>
      <c r="AK73" s="123"/>
      <c r="AL73" s="124"/>
      <c r="AM73" s="124"/>
      <c r="AN73" s="124"/>
      <c r="AO73" s="124"/>
      <c r="AP73" s="124"/>
      <c r="AQ73" s="124"/>
      <c r="AR73" s="124"/>
      <c r="AS73" s="124"/>
      <c r="AT73" s="124"/>
      <c r="AU73" s="124"/>
      <c r="AV73" s="124"/>
      <c r="AW73" s="124"/>
      <c r="AX73" s="124"/>
      <c r="AY73" s="124"/>
      <c r="AZ73" s="124"/>
      <c r="BA73" s="124"/>
      <c r="BB73" s="124"/>
      <c r="BC73" s="124"/>
      <c r="BD73" s="124"/>
      <c r="BE73" s="124"/>
      <c r="BF73" s="124"/>
      <c r="BG73" s="125"/>
      <c r="BH73" s="51"/>
      <c r="BI73" s="204"/>
      <c r="BJ73" s="204"/>
      <c r="BK73" s="204"/>
      <c r="BL73" s="328"/>
      <c r="BM73" s="328"/>
      <c r="BN73" s="328"/>
      <c r="BO73" s="328"/>
      <c r="BP73" s="328"/>
      <c r="BQ73" s="328"/>
      <c r="BR73" s="328"/>
      <c r="BS73" s="328"/>
      <c r="BT73" s="204"/>
      <c r="BU73" s="204"/>
      <c r="BV73" s="52"/>
      <c r="BW73" s="154"/>
      <c r="BX73" s="155"/>
      <c r="BY73" s="155"/>
      <c r="BZ73" s="155"/>
      <c r="CA73" s="156"/>
      <c r="CB73" s="155"/>
      <c r="CC73" s="155"/>
      <c r="CD73" s="155"/>
      <c r="CE73" s="155"/>
      <c r="CF73" s="202"/>
      <c r="CG73" s="168"/>
      <c r="CH73" s="169"/>
      <c r="CI73" s="169"/>
      <c r="CJ73" s="169"/>
      <c r="CK73" s="169"/>
      <c r="CL73" s="169"/>
      <c r="CM73" s="169"/>
      <c r="CN73" s="169"/>
      <c r="CO73" s="169"/>
      <c r="CP73" s="169"/>
      <c r="CQ73" s="169"/>
      <c r="CR73" s="169"/>
      <c r="CS73" s="169"/>
      <c r="CT73" s="169"/>
      <c r="CU73" s="169"/>
      <c r="CV73" s="170"/>
      <c r="DN73" s="7">
        <v>51</v>
      </c>
      <c r="DO73" s="3"/>
      <c r="DP73" s="3"/>
    </row>
    <row r="74" spans="5:120" ht="5.0999999999999996" customHeight="1" x14ac:dyDescent="0.15">
      <c r="E74" s="229"/>
      <c r="F74" s="230"/>
      <c r="G74" s="171"/>
      <c r="H74" s="172"/>
      <c r="I74" s="172"/>
      <c r="J74" s="172"/>
      <c r="K74" s="172"/>
      <c r="L74" s="173"/>
      <c r="M74" s="126"/>
      <c r="N74" s="127"/>
      <c r="O74" s="127"/>
      <c r="P74" s="127"/>
      <c r="Q74" s="127"/>
      <c r="R74" s="127"/>
      <c r="S74" s="127"/>
      <c r="T74" s="127"/>
      <c r="U74" s="127"/>
      <c r="V74" s="127"/>
      <c r="W74" s="128"/>
      <c r="X74" s="195"/>
      <c r="Y74" s="196"/>
      <c r="Z74" s="196"/>
      <c r="AA74" s="196"/>
      <c r="AB74" s="196"/>
      <c r="AC74" s="196"/>
      <c r="AD74" s="196"/>
      <c r="AE74" s="196"/>
      <c r="AF74" s="196"/>
      <c r="AG74" s="196"/>
      <c r="AH74" s="196"/>
      <c r="AI74" s="196"/>
      <c r="AJ74" s="197"/>
      <c r="AK74" s="126"/>
      <c r="AL74" s="127"/>
      <c r="AM74" s="127"/>
      <c r="AN74" s="127"/>
      <c r="AO74" s="127"/>
      <c r="AP74" s="127"/>
      <c r="AQ74" s="127"/>
      <c r="AR74" s="127"/>
      <c r="AS74" s="127"/>
      <c r="AT74" s="127"/>
      <c r="AU74" s="127"/>
      <c r="AV74" s="127"/>
      <c r="AW74" s="127"/>
      <c r="AX74" s="127"/>
      <c r="AY74" s="127"/>
      <c r="AZ74" s="127"/>
      <c r="BA74" s="127"/>
      <c r="BB74" s="127"/>
      <c r="BC74" s="127"/>
      <c r="BD74" s="127"/>
      <c r="BE74" s="127"/>
      <c r="BF74" s="127"/>
      <c r="BG74" s="128"/>
      <c r="BH74" s="38"/>
      <c r="BI74" s="39"/>
      <c r="BJ74" s="39"/>
      <c r="BK74" s="39"/>
      <c r="BL74" s="39"/>
      <c r="BM74" s="39"/>
      <c r="BN74" s="39"/>
      <c r="BO74" s="39"/>
      <c r="BP74" s="39"/>
      <c r="BQ74" s="39"/>
      <c r="BR74" s="39"/>
      <c r="BS74" s="39"/>
      <c r="BT74" s="39"/>
      <c r="BU74" s="39"/>
      <c r="BV74" s="40"/>
      <c r="BW74" s="157"/>
      <c r="BX74" s="158"/>
      <c r="BY74" s="158"/>
      <c r="BZ74" s="158"/>
      <c r="CA74" s="159"/>
      <c r="CB74" s="158"/>
      <c r="CC74" s="158"/>
      <c r="CD74" s="158"/>
      <c r="CE74" s="158"/>
      <c r="CF74" s="203"/>
      <c r="CG74" s="171"/>
      <c r="CH74" s="172"/>
      <c r="CI74" s="172"/>
      <c r="CJ74" s="172"/>
      <c r="CK74" s="172"/>
      <c r="CL74" s="172"/>
      <c r="CM74" s="172"/>
      <c r="CN74" s="172"/>
      <c r="CO74" s="172"/>
      <c r="CP74" s="172"/>
      <c r="CQ74" s="172"/>
      <c r="CR74" s="172"/>
      <c r="CS74" s="172"/>
      <c r="CT74" s="172"/>
      <c r="CU74" s="172"/>
      <c r="CV74" s="173"/>
      <c r="DN74" s="7">
        <v>52</v>
      </c>
      <c r="DO74" s="3"/>
      <c r="DP74" s="3"/>
    </row>
    <row r="75" spans="5:120" ht="8.1" customHeight="1" x14ac:dyDescent="0.15">
      <c r="E75" s="225" t="s">
        <v>211</v>
      </c>
      <c r="F75" s="226"/>
      <c r="G75" s="165" t="s">
        <v>212</v>
      </c>
      <c r="H75" s="166"/>
      <c r="I75" s="166"/>
      <c r="J75" s="166"/>
      <c r="K75" s="166"/>
      <c r="L75" s="167"/>
      <c r="M75" s="120" t="s">
        <v>27</v>
      </c>
      <c r="N75" s="121"/>
      <c r="O75" s="121"/>
      <c r="P75" s="121"/>
      <c r="Q75" s="121"/>
      <c r="R75" s="121"/>
      <c r="S75" s="121"/>
      <c r="T75" s="121"/>
      <c r="U75" s="121"/>
      <c r="V75" s="121"/>
      <c r="W75" s="122"/>
      <c r="X75" s="120" t="s">
        <v>213</v>
      </c>
      <c r="Y75" s="121"/>
      <c r="Z75" s="121"/>
      <c r="AA75" s="121"/>
      <c r="AB75" s="121"/>
      <c r="AC75" s="121"/>
      <c r="AD75" s="121"/>
      <c r="AE75" s="121"/>
      <c r="AF75" s="121"/>
      <c r="AG75" s="121"/>
      <c r="AH75" s="121"/>
      <c r="AI75" s="121"/>
      <c r="AJ75" s="122"/>
      <c r="AK75" s="120" t="s">
        <v>214</v>
      </c>
      <c r="AL75" s="121"/>
      <c r="AM75" s="121"/>
      <c r="AN75" s="121"/>
      <c r="AO75" s="121"/>
      <c r="AP75" s="121"/>
      <c r="AQ75" s="121"/>
      <c r="AR75" s="121"/>
      <c r="AS75" s="121"/>
      <c r="AT75" s="121"/>
      <c r="AU75" s="121"/>
      <c r="AV75" s="121"/>
      <c r="AW75" s="121"/>
      <c r="AX75" s="121"/>
      <c r="AY75" s="121"/>
      <c r="AZ75" s="121"/>
      <c r="BA75" s="121"/>
      <c r="BB75" s="121"/>
      <c r="BC75" s="121"/>
      <c r="BD75" s="121"/>
      <c r="BE75" s="121"/>
      <c r="BF75" s="121"/>
      <c r="BG75" s="121"/>
      <c r="BH75" s="41"/>
      <c r="BI75" s="42"/>
      <c r="BJ75" s="42"/>
      <c r="BK75" s="42"/>
      <c r="BL75" s="42"/>
      <c r="BM75" s="42"/>
      <c r="BN75" s="42"/>
      <c r="BO75" s="42"/>
      <c r="BP75" s="42"/>
      <c r="BQ75" s="42"/>
      <c r="BR75" s="42"/>
      <c r="BS75" s="42"/>
      <c r="BT75" s="42"/>
      <c r="BU75" s="42"/>
      <c r="BV75" s="43"/>
      <c r="BW75" s="151" t="str">
        <f>IF(AND(BL76="",BL78=""),"",IF(AND(DE57="〇",DE58="〇"),"〇",""))</f>
        <v/>
      </c>
      <c r="BX75" s="152"/>
      <c r="BY75" s="152"/>
      <c r="BZ75" s="152"/>
      <c r="CA75" s="153"/>
      <c r="CB75" s="152" t="str">
        <f>IF(AND(BL76="",BL78=""),"",IF(OR(DE57="×",DE58="×"),"〇",""))</f>
        <v/>
      </c>
      <c r="CC75" s="152"/>
      <c r="CD75" s="152"/>
      <c r="CE75" s="152"/>
      <c r="CF75" s="201"/>
      <c r="CG75" s="165" t="s">
        <v>215</v>
      </c>
      <c r="CH75" s="166"/>
      <c r="CI75" s="166"/>
      <c r="CJ75" s="166"/>
      <c r="CK75" s="166"/>
      <c r="CL75" s="166"/>
      <c r="CM75" s="166"/>
      <c r="CN75" s="166"/>
      <c r="CO75" s="166"/>
      <c r="CP75" s="166"/>
      <c r="CQ75" s="166"/>
      <c r="CR75" s="166"/>
      <c r="CS75" s="166"/>
      <c r="CT75" s="166"/>
      <c r="CU75" s="166"/>
      <c r="CV75" s="167"/>
      <c r="DN75" s="7">
        <v>53</v>
      </c>
      <c r="DO75" s="3"/>
      <c r="DP75" s="3"/>
    </row>
    <row r="76" spans="5:120" ht="8.1" customHeight="1" x14ac:dyDescent="0.15">
      <c r="E76" s="227"/>
      <c r="F76" s="228"/>
      <c r="G76" s="168"/>
      <c r="H76" s="169"/>
      <c r="I76" s="169"/>
      <c r="J76" s="169"/>
      <c r="K76" s="169"/>
      <c r="L76" s="170"/>
      <c r="M76" s="123"/>
      <c r="N76" s="124"/>
      <c r="O76" s="124"/>
      <c r="P76" s="124"/>
      <c r="Q76" s="124"/>
      <c r="R76" s="124"/>
      <c r="S76" s="124"/>
      <c r="T76" s="124"/>
      <c r="U76" s="124"/>
      <c r="V76" s="124"/>
      <c r="W76" s="125"/>
      <c r="X76" s="123"/>
      <c r="Y76" s="124"/>
      <c r="Z76" s="124"/>
      <c r="AA76" s="124"/>
      <c r="AB76" s="124"/>
      <c r="AC76" s="124"/>
      <c r="AD76" s="124"/>
      <c r="AE76" s="124"/>
      <c r="AF76" s="124"/>
      <c r="AG76" s="124"/>
      <c r="AH76" s="124"/>
      <c r="AI76" s="124"/>
      <c r="AJ76" s="125"/>
      <c r="AK76" s="123"/>
      <c r="AL76" s="124"/>
      <c r="AM76" s="124"/>
      <c r="AN76" s="124"/>
      <c r="AO76" s="124"/>
      <c r="AP76" s="124"/>
      <c r="AQ76" s="124"/>
      <c r="AR76" s="124"/>
      <c r="AS76" s="124"/>
      <c r="AT76" s="124"/>
      <c r="AU76" s="124"/>
      <c r="AV76" s="124"/>
      <c r="AW76" s="124"/>
      <c r="AX76" s="124"/>
      <c r="AY76" s="124"/>
      <c r="AZ76" s="124"/>
      <c r="BA76" s="124"/>
      <c r="BB76" s="124"/>
      <c r="BC76" s="124"/>
      <c r="BD76" s="124"/>
      <c r="BE76" s="124"/>
      <c r="BF76" s="124"/>
      <c r="BG76" s="124"/>
      <c r="BH76" s="329" t="s">
        <v>216</v>
      </c>
      <c r="BI76" s="215"/>
      <c r="BJ76" s="215"/>
      <c r="BK76" s="215"/>
      <c r="BL76" s="148"/>
      <c r="BM76" s="148"/>
      <c r="BN76" s="148"/>
      <c r="BO76" s="148"/>
      <c r="BP76" s="148"/>
      <c r="BQ76" s="148"/>
      <c r="BR76" s="148"/>
      <c r="BS76" s="148"/>
      <c r="BT76" s="148"/>
      <c r="BU76" s="148"/>
      <c r="BV76" s="44"/>
      <c r="BW76" s="154"/>
      <c r="BX76" s="155"/>
      <c r="BY76" s="155"/>
      <c r="BZ76" s="155"/>
      <c r="CA76" s="156"/>
      <c r="CB76" s="155"/>
      <c r="CC76" s="155"/>
      <c r="CD76" s="155"/>
      <c r="CE76" s="155"/>
      <c r="CF76" s="202"/>
      <c r="CG76" s="168"/>
      <c r="CH76" s="169"/>
      <c r="CI76" s="169"/>
      <c r="CJ76" s="169"/>
      <c r="CK76" s="169"/>
      <c r="CL76" s="169"/>
      <c r="CM76" s="169"/>
      <c r="CN76" s="169"/>
      <c r="CO76" s="169"/>
      <c r="CP76" s="169"/>
      <c r="CQ76" s="169"/>
      <c r="CR76" s="169"/>
      <c r="CS76" s="169"/>
      <c r="CT76" s="169"/>
      <c r="CU76" s="169"/>
      <c r="CV76" s="170"/>
      <c r="DN76" s="7">
        <v>54</v>
      </c>
      <c r="DO76" s="3"/>
      <c r="DP76" s="3"/>
    </row>
    <row r="77" spans="5:120" ht="8.1" customHeight="1" x14ac:dyDescent="0.15">
      <c r="E77" s="227"/>
      <c r="F77" s="228"/>
      <c r="G77" s="168"/>
      <c r="H77" s="169"/>
      <c r="I77" s="169"/>
      <c r="J77" s="169"/>
      <c r="K77" s="169"/>
      <c r="L77" s="170"/>
      <c r="M77" s="123"/>
      <c r="N77" s="124"/>
      <c r="O77" s="124"/>
      <c r="P77" s="124"/>
      <c r="Q77" s="124"/>
      <c r="R77" s="124"/>
      <c r="S77" s="124"/>
      <c r="T77" s="124"/>
      <c r="U77" s="124"/>
      <c r="V77" s="124"/>
      <c r="W77" s="125"/>
      <c r="X77" s="123"/>
      <c r="Y77" s="124"/>
      <c r="Z77" s="124"/>
      <c r="AA77" s="124"/>
      <c r="AB77" s="124"/>
      <c r="AC77" s="124"/>
      <c r="AD77" s="124"/>
      <c r="AE77" s="124"/>
      <c r="AF77" s="124"/>
      <c r="AG77" s="124"/>
      <c r="AH77" s="124"/>
      <c r="AI77" s="124"/>
      <c r="AJ77" s="125"/>
      <c r="AK77" s="338" t="s">
        <v>216</v>
      </c>
      <c r="AL77" s="339"/>
      <c r="AM77" s="339"/>
      <c r="AN77" s="339"/>
      <c r="AO77" s="339"/>
      <c r="AP77" s="339"/>
      <c r="AQ77" s="164" t="str">
        <f>IF(OR(AJ6="認定番号",AJ6=""),"?",VLOOKUP(AJ6,DD22:DJ33,3,FALSE))</f>
        <v>?</v>
      </c>
      <c r="AR77" s="164"/>
      <c r="AS77" s="164"/>
      <c r="AT77" s="164"/>
      <c r="AU77" s="164"/>
      <c r="AV77" s="164"/>
      <c r="AW77" s="164"/>
      <c r="AX77" s="164"/>
      <c r="AY77" s="164"/>
      <c r="AZ77" s="164"/>
      <c r="BA77" s="164"/>
      <c r="BB77" s="164"/>
      <c r="BC77" s="164"/>
      <c r="BD77" s="164"/>
      <c r="BE77" s="164"/>
      <c r="BF77" s="164"/>
      <c r="BG77" s="164"/>
      <c r="BH77" s="329"/>
      <c r="BI77" s="215"/>
      <c r="BJ77" s="215"/>
      <c r="BK77" s="215"/>
      <c r="BL77" s="149"/>
      <c r="BM77" s="149"/>
      <c r="BN77" s="149"/>
      <c r="BO77" s="149"/>
      <c r="BP77" s="149"/>
      <c r="BQ77" s="149"/>
      <c r="BR77" s="149"/>
      <c r="BS77" s="149"/>
      <c r="BT77" s="149"/>
      <c r="BU77" s="149"/>
      <c r="BV77" s="44"/>
      <c r="BW77" s="154"/>
      <c r="BX77" s="155"/>
      <c r="BY77" s="155"/>
      <c r="BZ77" s="155"/>
      <c r="CA77" s="156"/>
      <c r="CB77" s="155"/>
      <c r="CC77" s="155"/>
      <c r="CD77" s="155"/>
      <c r="CE77" s="155"/>
      <c r="CF77" s="202"/>
      <c r="CG77" s="168"/>
      <c r="CH77" s="169"/>
      <c r="CI77" s="169"/>
      <c r="CJ77" s="169"/>
      <c r="CK77" s="169"/>
      <c r="CL77" s="169"/>
      <c r="CM77" s="169"/>
      <c r="CN77" s="169"/>
      <c r="CO77" s="169"/>
      <c r="CP77" s="169"/>
      <c r="CQ77" s="169"/>
      <c r="CR77" s="169"/>
      <c r="CS77" s="169"/>
      <c r="CT77" s="169"/>
      <c r="CU77" s="169"/>
      <c r="CV77" s="170"/>
      <c r="DN77" s="7">
        <v>55</v>
      </c>
      <c r="DO77" s="3"/>
      <c r="DP77" s="3"/>
    </row>
    <row r="78" spans="5:120" ht="8.1" customHeight="1" x14ac:dyDescent="0.15">
      <c r="E78" s="227"/>
      <c r="F78" s="228"/>
      <c r="G78" s="168"/>
      <c r="H78" s="169"/>
      <c r="I78" s="169"/>
      <c r="J78" s="169"/>
      <c r="K78" s="169"/>
      <c r="L78" s="170"/>
      <c r="M78" s="123"/>
      <c r="N78" s="124"/>
      <c r="O78" s="124"/>
      <c r="P78" s="124"/>
      <c r="Q78" s="124"/>
      <c r="R78" s="124"/>
      <c r="S78" s="124"/>
      <c r="T78" s="124"/>
      <c r="U78" s="124"/>
      <c r="V78" s="124"/>
      <c r="W78" s="125"/>
      <c r="X78" s="123"/>
      <c r="Y78" s="124"/>
      <c r="Z78" s="124"/>
      <c r="AA78" s="124"/>
      <c r="AB78" s="124"/>
      <c r="AC78" s="124"/>
      <c r="AD78" s="124"/>
      <c r="AE78" s="124"/>
      <c r="AF78" s="124"/>
      <c r="AG78" s="124"/>
      <c r="AH78" s="124"/>
      <c r="AI78" s="124"/>
      <c r="AJ78" s="125"/>
      <c r="AK78" s="338"/>
      <c r="AL78" s="339"/>
      <c r="AM78" s="339"/>
      <c r="AN78" s="339"/>
      <c r="AO78" s="339"/>
      <c r="AP78" s="339"/>
      <c r="AQ78" s="162"/>
      <c r="AR78" s="162"/>
      <c r="AS78" s="162"/>
      <c r="AT78" s="162"/>
      <c r="AU78" s="162"/>
      <c r="AV78" s="162"/>
      <c r="AW78" s="162"/>
      <c r="AX78" s="162"/>
      <c r="AY78" s="162"/>
      <c r="AZ78" s="162"/>
      <c r="BA78" s="162"/>
      <c r="BB78" s="162"/>
      <c r="BC78" s="162"/>
      <c r="BD78" s="162"/>
      <c r="BE78" s="162"/>
      <c r="BF78" s="162"/>
      <c r="BG78" s="164"/>
      <c r="BH78" s="329" t="s">
        <v>217</v>
      </c>
      <c r="BI78" s="215"/>
      <c r="BJ78" s="215"/>
      <c r="BK78" s="215"/>
      <c r="BL78" s="221"/>
      <c r="BM78" s="221"/>
      <c r="BN78" s="221"/>
      <c r="BO78" s="221"/>
      <c r="BP78" s="221"/>
      <c r="BQ78" s="221"/>
      <c r="BR78" s="221"/>
      <c r="BS78" s="221"/>
      <c r="BT78" s="221"/>
      <c r="BU78" s="221"/>
      <c r="BV78" s="44"/>
      <c r="BW78" s="154"/>
      <c r="BX78" s="155"/>
      <c r="BY78" s="155"/>
      <c r="BZ78" s="155"/>
      <c r="CA78" s="156"/>
      <c r="CB78" s="155"/>
      <c r="CC78" s="155"/>
      <c r="CD78" s="155"/>
      <c r="CE78" s="155"/>
      <c r="CF78" s="202"/>
      <c r="CG78" s="168"/>
      <c r="CH78" s="169"/>
      <c r="CI78" s="169"/>
      <c r="CJ78" s="169"/>
      <c r="CK78" s="169"/>
      <c r="CL78" s="169"/>
      <c r="CM78" s="169"/>
      <c r="CN78" s="169"/>
      <c r="CO78" s="169"/>
      <c r="CP78" s="169"/>
      <c r="CQ78" s="169"/>
      <c r="CR78" s="169"/>
      <c r="CS78" s="169"/>
      <c r="CT78" s="169"/>
      <c r="CU78" s="169"/>
      <c r="CV78" s="170"/>
      <c r="DN78" s="7">
        <v>56</v>
      </c>
      <c r="DO78" s="3"/>
      <c r="DP78" s="3"/>
    </row>
    <row r="79" spans="5:120" ht="8.1" customHeight="1" x14ac:dyDescent="0.15">
      <c r="E79" s="227"/>
      <c r="F79" s="228"/>
      <c r="G79" s="168"/>
      <c r="H79" s="169"/>
      <c r="I79" s="169"/>
      <c r="J79" s="169"/>
      <c r="K79" s="169"/>
      <c r="L79" s="170"/>
      <c r="M79" s="123"/>
      <c r="N79" s="124"/>
      <c r="O79" s="124"/>
      <c r="P79" s="124"/>
      <c r="Q79" s="124"/>
      <c r="R79" s="124"/>
      <c r="S79" s="124"/>
      <c r="T79" s="124"/>
      <c r="U79" s="124"/>
      <c r="V79" s="124"/>
      <c r="W79" s="125"/>
      <c r="X79" s="123"/>
      <c r="Y79" s="124"/>
      <c r="Z79" s="124"/>
      <c r="AA79" s="124"/>
      <c r="AB79" s="124"/>
      <c r="AC79" s="124"/>
      <c r="AD79" s="124"/>
      <c r="AE79" s="124"/>
      <c r="AF79" s="124"/>
      <c r="AG79" s="124"/>
      <c r="AH79" s="124"/>
      <c r="AI79" s="124"/>
      <c r="AJ79" s="125"/>
      <c r="AK79" s="338" t="s">
        <v>218</v>
      </c>
      <c r="AL79" s="339"/>
      <c r="AM79" s="339"/>
      <c r="AN79" s="339"/>
      <c r="AO79" s="339"/>
      <c r="AP79" s="339"/>
      <c r="AQ79" s="164" t="str">
        <f>IF(OR(AJ6="認定番号",AJ6=""),"?",VLOOKUP(AJ6,DD22:DJ33,4,FALSE))</f>
        <v>?</v>
      </c>
      <c r="AR79" s="164"/>
      <c r="AS79" s="164"/>
      <c r="AT79" s="164"/>
      <c r="AU79" s="164"/>
      <c r="AV79" s="164"/>
      <c r="AW79" s="164"/>
      <c r="AX79" s="164"/>
      <c r="AY79" s="164"/>
      <c r="AZ79" s="164"/>
      <c r="BA79" s="164"/>
      <c r="BB79" s="164"/>
      <c r="BC79" s="164"/>
      <c r="BD79" s="164"/>
      <c r="BE79" s="164"/>
      <c r="BF79" s="164"/>
      <c r="BG79" s="164"/>
      <c r="BH79" s="329"/>
      <c r="BI79" s="215"/>
      <c r="BJ79" s="215"/>
      <c r="BK79" s="215"/>
      <c r="BL79" s="149"/>
      <c r="BM79" s="149"/>
      <c r="BN79" s="149"/>
      <c r="BO79" s="149"/>
      <c r="BP79" s="149"/>
      <c r="BQ79" s="149"/>
      <c r="BR79" s="149"/>
      <c r="BS79" s="149"/>
      <c r="BT79" s="149"/>
      <c r="BU79" s="149"/>
      <c r="BV79" s="44"/>
      <c r="BW79" s="154"/>
      <c r="BX79" s="155"/>
      <c r="BY79" s="155"/>
      <c r="BZ79" s="155"/>
      <c r="CA79" s="156"/>
      <c r="CB79" s="155"/>
      <c r="CC79" s="155"/>
      <c r="CD79" s="155"/>
      <c r="CE79" s="155"/>
      <c r="CF79" s="202"/>
      <c r="CG79" s="168"/>
      <c r="CH79" s="169"/>
      <c r="CI79" s="169"/>
      <c r="CJ79" s="169"/>
      <c r="CK79" s="169"/>
      <c r="CL79" s="169"/>
      <c r="CM79" s="169"/>
      <c r="CN79" s="169"/>
      <c r="CO79" s="169"/>
      <c r="CP79" s="169"/>
      <c r="CQ79" s="169"/>
      <c r="CR79" s="169"/>
      <c r="CS79" s="169"/>
      <c r="CT79" s="169"/>
      <c r="CU79" s="169"/>
      <c r="CV79" s="170"/>
      <c r="DN79" s="7">
        <v>57</v>
      </c>
      <c r="DO79" s="3"/>
      <c r="DP79" s="3"/>
    </row>
    <row r="80" spans="5:120" ht="8.1" customHeight="1" x14ac:dyDescent="0.15">
      <c r="E80" s="229"/>
      <c r="F80" s="230"/>
      <c r="G80" s="171"/>
      <c r="H80" s="172"/>
      <c r="I80" s="172"/>
      <c r="J80" s="172"/>
      <c r="K80" s="172"/>
      <c r="L80" s="173"/>
      <c r="M80" s="126"/>
      <c r="N80" s="127"/>
      <c r="O80" s="127"/>
      <c r="P80" s="127"/>
      <c r="Q80" s="127"/>
      <c r="R80" s="127"/>
      <c r="S80" s="127"/>
      <c r="T80" s="127"/>
      <c r="U80" s="127"/>
      <c r="V80" s="127"/>
      <c r="W80" s="128"/>
      <c r="X80" s="126"/>
      <c r="Y80" s="127"/>
      <c r="Z80" s="127"/>
      <c r="AA80" s="127"/>
      <c r="AB80" s="127"/>
      <c r="AC80" s="127"/>
      <c r="AD80" s="127"/>
      <c r="AE80" s="127"/>
      <c r="AF80" s="127"/>
      <c r="AG80" s="127"/>
      <c r="AH80" s="127"/>
      <c r="AI80" s="127"/>
      <c r="AJ80" s="128"/>
      <c r="AK80" s="340"/>
      <c r="AL80" s="341"/>
      <c r="AM80" s="341"/>
      <c r="AN80" s="341"/>
      <c r="AO80" s="341"/>
      <c r="AP80" s="341"/>
      <c r="AQ80" s="162"/>
      <c r="AR80" s="162"/>
      <c r="AS80" s="162"/>
      <c r="AT80" s="162"/>
      <c r="AU80" s="162"/>
      <c r="AV80" s="162"/>
      <c r="AW80" s="162"/>
      <c r="AX80" s="162"/>
      <c r="AY80" s="162"/>
      <c r="AZ80" s="162"/>
      <c r="BA80" s="162"/>
      <c r="BB80" s="162"/>
      <c r="BC80" s="162"/>
      <c r="BD80" s="162"/>
      <c r="BE80" s="162"/>
      <c r="BF80" s="162"/>
      <c r="BG80" s="162"/>
      <c r="BH80" s="38"/>
      <c r="BI80" s="39"/>
      <c r="BJ80" s="39"/>
      <c r="BK80" s="39"/>
      <c r="BL80" s="58"/>
      <c r="BM80" s="58"/>
      <c r="BN80" s="58"/>
      <c r="BO80" s="58"/>
      <c r="BP80" s="58"/>
      <c r="BQ80" s="58"/>
      <c r="BR80" s="58"/>
      <c r="BS80" s="58"/>
      <c r="BT80" s="58"/>
      <c r="BU80" s="58"/>
      <c r="BV80" s="40"/>
      <c r="BW80" s="157"/>
      <c r="BX80" s="158"/>
      <c r="BY80" s="158"/>
      <c r="BZ80" s="158"/>
      <c r="CA80" s="159"/>
      <c r="CB80" s="158"/>
      <c r="CC80" s="158"/>
      <c r="CD80" s="158"/>
      <c r="CE80" s="158"/>
      <c r="CF80" s="203"/>
      <c r="CG80" s="171"/>
      <c r="CH80" s="172"/>
      <c r="CI80" s="172"/>
      <c r="CJ80" s="172"/>
      <c r="CK80" s="172"/>
      <c r="CL80" s="172"/>
      <c r="CM80" s="172"/>
      <c r="CN80" s="172"/>
      <c r="CO80" s="172"/>
      <c r="CP80" s="172"/>
      <c r="CQ80" s="172"/>
      <c r="CR80" s="172"/>
      <c r="CS80" s="172"/>
      <c r="CT80" s="172"/>
      <c r="CU80" s="172"/>
      <c r="CV80" s="173"/>
      <c r="DN80" s="7">
        <v>58</v>
      </c>
      <c r="DO80" s="3"/>
      <c r="DP80" s="3"/>
    </row>
    <row r="81" spans="5:120" ht="8.1" customHeight="1" x14ac:dyDescent="0.15">
      <c r="E81" s="225" t="s">
        <v>219</v>
      </c>
      <c r="F81" s="226"/>
      <c r="G81" s="165" t="s">
        <v>220</v>
      </c>
      <c r="H81" s="166"/>
      <c r="I81" s="166"/>
      <c r="J81" s="166"/>
      <c r="K81" s="166"/>
      <c r="L81" s="167"/>
      <c r="M81" s="189" t="s">
        <v>82</v>
      </c>
      <c r="N81" s="190"/>
      <c r="O81" s="190"/>
      <c r="P81" s="190"/>
      <c r="Q81" s="190"/>
      <c r="R81" s="190"/>
      <c r="S81" s="190"/>
      <c r="T81" s="190"/>
      <c r="U81" s="190"/>
      <c r="V81" s="190"/>
      <c r="W81" s="191"/>
      <c r="X81" s="120" t="s">
        <v>221</v>
      </c>
      <c r="Y81" s="121"/>
      <c r="Z81" s="121"/>
      <c r="AA81" s="121"/>
      <c r="AB81" s="121"/>
      <c r="AC81" s="121"/>
      <c r="AD81" s="121"/>
      <c r="AE81" s="121"/>
      <c r="AF81" s="121"/>
      <c r="AG81" s="121"/>
      <c r="AH81" s="121"/>
      <c r="AI81" s="121"/>
      <c r="AJ81" s="122"/>
      <c r="AK81" s="120" t="s">
        <v>222</v>
      </c>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2"/>
      <c r="BH81" s="136" t="s">
        <v>223</v>
      </c>
      <c r="BI81" s="119"/>
      <c r="BJ81" s="119"/>
      <c r="BK81" s="119"/>
      <c r="BL81" s="119"/>
      <c r="BM81" s="119"/>
      <c r="BN81" s="119"/>
      <c r="BO81" s="119"/>
      <c r="BP81" s="119"/>
      <c r="BQ81" s="119"/>
      <c r="BR81" s="221"/>
      <c r="BS81" s="221"/>
      <c r="BT81" s="221"/>
      <c r="BU81" s="119" t="s">
        <v>110</v>
      </c>
      <c r="BV81" s="222"/>
      <c r="BW81" s="151" t="str">
        <f>IF(AND(AND(DG49="〇",DG50="〇"),AND(AND(DG51="〇",DG52="〇"),DG53="〇")),"〇","")</f>
        <v/>
      </c>
      <c r="BX81" s="152"/>
      <c r="BY81" s="152"/>
      <c r="BZ81" s="152"/>
      <c r="CA81" s="153"/>
      <c r="CB81" s="152" t="str">
        <f>IF(OR(OR(DG49="×",DG50="×"),OR(OR(DG51="×",DG52="×"),DG53="×")),"〇","")</f>
        <v/>
      </c>
      <c r="CC81" s="152"/>
      <c r="CD81" s="152"/>
      <c r="CE81" s="152"/>
      <c r="CF81" s="201"/>
      <c r="CG81" s="165" t="s">
        <v>224</v>
      </c>
      <c r="CH81" s="166"/>
      <c r="CI81" s="166"/>
      <c r="CJ81" s="166"/>
      <c r="CK81" s="166"/>
      <c r="CL81" s="166"/>
      <c r="CM81" s="166"/>
      <c r="CN81" s="166"/>
      <c r="CO81" s="166"/>
      <c r="CP81" s="166"/>
      <c r="CQ81" s="166"/>
      <c r="CR81" s="166"/>
      <c r="CS81" s="166"/>
      <c r="CT81" s="166"/>
      <c r="CU81" s="166"/>
      <c r="CV81" s="167"/>
      <c r="DN81" s="7">
        <v>59</v>
      </c>
      <c r="DO81" s="3"/>
      <c r="DP81" s="3"/>
    </row>
    <row r="82" spans="5:120" ht="8.1" customHeight="1" x14ac:dyDescent="0.15">
      <c r="E82" s="227"/>
      <c r="F82" s="228"/>
      <c r="G82" s="168"/>
      <c r="H82" s="169"/>
      <c r="I82" s="169"/>
      <c r="J82" s="169"/>
      <c r="K82" s="169"/>
      <c r="L82" s="170"/>
      <c r="M82" s="192"/>
      <c r="N82" s="193"/>
      <c r="O82" s="193"/>
      <c r="P82" s="193"/>
      <c r="Q82" s="193"/>
      <c r="R82" s="193"/>
      <c r="S82" s="193"/>
      <c r="T82" s="193"/>
      <c r="U82" s="193"/>
      <c r="V82" s="193"/>
      <c r="W82" s="194"/>
      <c r="X82" s="123"/>
      <c r="Y82" s="124"/>
      <c r="Z82" s="124"/>
      <c r="AA82" s="124"/>
      <c r="AB82" s="124"/>
      <c r="AC82" s="124"/>
      <c r="AD82" s="124"/>
      <c r="AE82" s="124"/>
      <c r="AF82" s="124"/>
      <c r="AG82" s="124"/>
      <c r="AH82" s="124"/>
      <c r="AI82" s="124"/>
      <c r="AJ82" s="125"/>
      <c r="AK82" s="123"/>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5"/>
      <c r="BH82" s="132"/>
      <c r="BI82" s="133"/>
      <c r="BJ82" s="133"/>
      <c r="BK82" s="133"/>
      <c r="BL82" s="133"/>
      <c r="BM82" s="133"/>
      <c r="BN82" s="133"/>
      <c r="BO82" s="133"/>
      <c r="BP82" s="133"/>
      <c r="BQ82" s="133"/>
      <c r="BR82" s="149"/>
      <c r="BS82" s="149"/>
      <c r="BT82" s="149"/>
      <c r="BU82" s="133"/>
      <c r="BV82" s="150"/>
      <c r="BW82" s="154"/>
      <c r="BX82" s="155"/>
      <c r="BY82" s="155"/>
      <c r="BZ82" s="155"/>
      <c r="CA82" s="156"/>
      <c r="CB82" s="155"/>
      <c r="CC82" s="155"/>
      <c r="CD82" s="155"/>
      <c r="CE82" s="155"/>
      <c r="CF82" s="202"/>
      <c r="CG82" s="168"/>
      <c r="CH82" s="169"/>
      <c r="CI82" s="169"/>
      <c r="CJ82" s="169"/>
      <c r="CK82" s="169"/>
      <c r="CL82" s="169"/>
      <c r="CM82" s="169"/>
      <c r="CN82" s="169"/>
      <c r="CO82" s="169"/>
      <c r="CP82" s="169"/>
      <c r="CQ82" s="169"/>
      <c r="CR82" s="169"/>
      <c r="CS82" s="169"/>
      <c r="CT82" s="169"/>
      <c r="CU82" s="169"/>
      <c r="CV82" s="170"/>
      <c r="DN82" s="7">
        <v>60</v>
      </c>
      <c r="DO82" s="3"/>
      <c r="DP82" s="3"/>
    </row>
    <row r="83" spans="5:120" ht="8.1" customHeight="1" x14ac:dyDescent="0.15">
      <c r="E83" s="227"/>
      <c r="F83" s="228"/>
      <c r="G83" s="168"/>
      <c r="H83" s="169"/>
      <c r="I83" s="169"/>
      <c r="J83" s="169"/>
      <c r="K83" s="169"/>
      <c r="L83" s="170"/>
      <c r="M83" s="192"/>
      <c r="N83" s="193"/>
      <c r="O83" s="193"/>
      <c r="P83" s="193"/>
      <c r="Q83" s="193"/>
      <c r="R83" s="193"/>
      <c r="S83" s="193"/>
      <c r="T83" s="193"/>
      <c r="U83" s="193"/>
      <c r="V83" s="193"/>
      <c r="W83" s="194"/>
      <c r="X83" s="123"/>
      <c r="Y83" s="124"/>
      <c r="Z83" s="124"/>
      <c r="AA83" s="124"/>
      <c r="AB83" s="124"/>
      <c r="AC83" s="124"/>
      <c r="AD83" s="124"/>
      <c r="AE83" s="124"/>
      <c r="AF83" s="124"/>
      <c r="AG83" s="124"/>
      <c r="AH83" s="124"/>
      <c r="AI83" s="124"/>
      <c r="AJ83" s="125"/>
      <c r="AK83" s="123"/>
      <c r="AL83" s="124"/>
      <c r="AM83" s="124"/>
      <c r="AN83" s="124"/>
      <c r="AO83" s="124"/>
      <c r="AP83" s="124"/>
      <c r="AQ83" s="124"/>
      <c r="AR83" s="124"/>
      <c r="AS83" s="124"/>
      <c r="AT83" s="124"/>
      <c r="AU83" s="124"/>
      <c r="AV83" s="124"/>
      <c r="AW83" s="124"/>
      <c r="AX83" s="124"/>
      <c r="AY83" s="124"/>
      <c r="AZ83" s="124"/>
      <c r="BA83" s="124"/>
      <c r="BB83" s="124"/>
      <c r="BC83" s="124"/>
      <c r="BD83" s="124"/>
      <c r="BE83" s="124"/>
      <c r="BF83" s="124"/>
      <c r="BG83" s="125"/>
      <c r="BH83" s="132" t="s">
        <v>225</v>
      </c>
      <c r="BI83" s="133"/>
      <c r="BJ83" s="133"/>
      <c r="BK83" s="133"/>
      <c r="BL83" s="133"/>
      <c r="BM83" s="133"/>
      <c r="BN83" s="133"/>
      <c r="BO83" s="133"/>
      <c r="BP83" s="133"/>
      <c r="BQ83" s="133"/>
      <c r="BR83" s="221"/>
      <c r="BS83" s="221"/>
      <c r="BT83" s="221"/>
      <c r="BU83" s="133" t="s">
        <v>110</v>
      </c>
      <c r="BV83" s="150"/>
      <c r="BW83" s="154"/>
      <c r="BX83" s="155"/>
      <c r="BY83" s="155"/>
      <c r="BZ83" s="155"/>
      <c r="CA83" s="156"/>
      <c r="CB83" s="155"/>
      <c r="CC83" s="155"/>
      <c r="CD83" s="155"/>
      <c r="CE83" s="155"/>
      <c r="CF83" s="202"/>
      <c r="CG83" s="168"/>
      <c r="CH83" s="169"/>
      <c r="CI83" s="169"/>
      <c r="CJ83" s="169"/>
      <c r="CK83" s="169"/>
      <c r="CL83" s="169"/>
      <c r="CM83" s="169"/>
      <c r="CN83" s="169"/>
      <c r="CO83" s="169"/>
      <c r="CP83" s="169"/>
      <c r="CQ83" s="169"/>
      <c r="CR83" s="169"/>
      <c r="CS83" s="169"/>
      <c r="CT83" s="169"/>
      <c r="CU83" s="169"/>
      <c r="CV83" s="170"/>
      <c r="DN83" s="7">
        <v>61</v>
      </c>
      <c r="DO83" s="3"/>
      <c r="DP83" s="3"/>
    </row>
    <row r="84" spans="5:120" ht="8.1" customHeight="1" x14ac:dyDescent="0.15">
      <c r="E84" s="227"/>
      <c r="F84" s="228"/>
      <c r="G84" s="168"/>
      <c r="H84" s="169"/>
      <c r="I84" s="169"/>
      <c r="J84" s="169"/>
      <c r="K84" s="169"/>
      <c r="L84" s="170"/>
      <c r="M84" s="192"/>
      <c r="N84" s="193"/>
      <c r="O84" s="193"/>
      <c r="P84" s="193"/>
      <c r="Q84" s="193"/>
      <c r="R84" s="193"/>
      <c r="S84" s="193"/>
      <c r="T84" s="193"/>
      <c r="U84" s="193"/>
      <c r="V84" s="193"/>
      <c r="W84" s="194"/>
      <c r="X84" s="123"/>
      <c r="Y84" s="124"/>
      <c r="Z84" s="124"/>
      <c r="AA84" s="124"/>
      <c r="AB84" s="124"/>
      <c r="AC84" s="124"/>
      <c r="AD84" s="124"/>
      <c r="AE84" s="124"/>
      <c r="AF84" s="124"/>
      <c r="AG84" s="124"/>
      <c r="AH84" s="124"/>
      <c r="AI84" s="124"/>
      <c r="AJ84" s="125"/>
      <c r="AK84" s="123"/>
      <c r="AL84" s="124"/>
      <c r="AM84" s="124"/>
      <c r="AN84" s="124"/>
      <c r="AO84" s="124"/>
      <c r="AP84" s="124"/>
      <c r="AQ84" s="124"/>
      <c r="AR84" s="124"/>
      <c r="AS84" s="124"/>
      <c r="AT84" s="124"/>
      <c r="AU84" s="124"/>
      <c r="AV84" s="124"/>
      <c r="AW84" s="124"/>
      <c r="AX84" s="124"/>
      <c r="AY84" s="124"/>
      <c r="AZ84" s="124"/>
      <c r="BA84" s="124"/>
      <c r="BB84" s="124"/>
      <c r="BC84" s="124"/>
      <c r="BD84" s="124"/>
      <c r="BE84" s="124"/>
      <c r="BF84" s="124"/>
      <c r="BG84" s="125"/>
      <c r="BH84" s="132"/>
      <c r="BI84" s="133"/>
      <c r="BJ84" s="133"/>
      <c r="BK84" s="133"/>
      <c r="BL84" s="133"/>
      <c r="BM84" s="133"/>
      <c r="BN84" s="133"/>
      <c r="BO84" s="133"/>
      <c r="BP84" s="133"/>
      <c r="BQ84" s="133"/>
      <c r="BR84" s="149"/>
      <c r="BS84" s="149"/>
      <c r="BT84" s="149"/>
      <c r="BU84" s="133"/>
      <c r="BV84" s="150"/>
      <c r="BW84" s="154"/>
      <c r="BX84" s="155"/>
      <c r="BY84" s="155"/>
      <c r="BZ84" s="155"/>
      <c r="CA84" s="156"/>
      <c r="CB84" s="155"/>
      <c r="CC84" s="155"/>
      <c r="CD84" s="155"/>
      <c r="CE84" s="155"/>
      <c r="CF84" s="202"/>
      <c r="CG84" s="168"/>
      <c r="CH84" s="169"/>
      <c r="CI84" s="169"/>
      <c r="CJ84" s="169"/>
      <c r="CK84" s="169"/>
      <c r="CL84" s="169"/>
      <c r="CM84" s="169"/>
      <c r="CN84" s="169"/>
      <c r="CO84" s="169"/>
      <c r="CP84" s="169"/>
      <c r="CQ84" s="169"/>
      <c r="CR84" s="169"/>
      <c r="CS84" s="169"/>
      <c r="CT84" s="169"/>
      <c r="CU84" s="169"/>
      <c r="CV84" s="170"/>
      <c r="DN84" s="7">
        <v>62</v>
      </c>
      <c r="DO84" s="3"/>
      <c r="DP84" s="3"/>
    </row>
    <row r="85" spans="5:120" ht="8.1" customHeight="1" x14ac:dyDescent="0.15">
      <c r="E85" s="227"/>
      <c r="F85" s="228"/>
      <c r="G85" s="168"/>
      <c r="H85" s="169"/>
      <c r="I85" s="169"/>
      <c r="J85" s="169"/>
      <c r="K85" s="169"/>
      <c r="L85" s="170"/>
      <c r="M85" s="192"/>
      <c r="N85" s="193"/>
      <c r="O85" s="193"/>
      <c r="P85" s="193"/>
      <c r="Q85" s="193"/>
      <c r="R85" s="193"/>
      <c r="S85" s="193"/>
      <c r="T85" s="193"/>
      <c r="U85" s="193"/>
      <c r="V85" s="193"/>
      <c r="W85" s="194"/>
      <c r="X85" s="123"/>
      <c r="Y85" s="124"/>
      <c r="Z85" s="124"/>
      <c r="AA85" s="124"/>
      <c r="AB85" s="124"/>
      <c r="AC85" s="124"/>
      <c r="AD85" s="124"/>
      <c r="AE85" s="124"/>
      <c r="AF85" s="124"/>
      <c r="AG85" s="124"/>
      <c r="AH85" s="124"/>
      <c r="AI85" s="124"/>
      <c r="AJ85" s="125"/>
      <c r="AK85" s="123" t="s">
        <v>226</v>
      </c>
      <c r="AL85" s="124"/>
      <c r="AM85" s="124"/>
      <c r="AN85" s="124"/>
      <c r="AO85" s="124"/>
      <c r="AP85" s="124"/>
      <c r="AQ85" s="124"/>
      <c r="AR85" s="124"/>
      <c r="AS85" s="124"/>
      <c r="AT85" s="124"/>
      <c r="AU85" s="124"/>
      <c r="AV85" s="124"/>
      <c r="AW85" s="124"/>
      <c r="AX85" s="124"/>
      <c r="AY85" s="124"/>
      <c r="AZ85" s="124"/>
      <c r="BA85" s="124"/>
      <c r="BB85" s="124"/>
      <c r="BC85" s="124"/>
      <c r="BD85" s="124"/>
      <c r="BE85" s="124"/>
      <c r="BF85" s="124"/>
      <c r="BG85" s="125"/>
      <c r="BH85" s="132" t="s">
        <v>227</v>
      </c>
      <c r="BI85" s="133"/>
      <c r="BJ85" s="133"/>
      <c r="BK85" s="133"/>
      <c r="BL85" s="133"/>
      <c r="BM85" s="133"/>
      <c r="BN85" s="133"/>
      <c r="BO85" s="133"/>
      <c r="BP85" s="133"/>
      <c r="BQ85" s="133"/>
      <c r="BR85" s="221"/>
      <c r="BS85" s="221"/>
      <c r="BT85" s="221"/>
      <c r="BU85" s="133" t="s">
        <v>110</v>
      </c>
      <c r="BV85" s="150"/>
      <c r="BW85" s="154"/>
      <c r="BX85" s="155"/>
      <c r="BY85" s="155"/>
      <c r="BZ85" s="155"/>
      <c r="CA85" s="156"/>
      <c r="CB85" s="155"/>
      <c r="CC85" s="155"/>
      <c r="CD85" s="155"/>
      <c r="CE85" s="155"/>
      <c r="CF85" s="202"/>
      <c r="CG85" s="168"/>
      <c r="CH85" s="169"/>
      <c r="CI85" s="169"/>
      <c r="CJ85" s="169"/>
      <c r="CK85" s="169"/>
      <c r="CL85" s="169"/>
      <c r="CM85" s="169"/>
      <c r="CN85" s="169"/>
      <c r="CO85" s="169"/>
      <c r="CP85" s="169"/>
      <c r="CQ85" s="169"/>
      <c r="CR85" s="169"/>
      <c r="CS85" s="169"/>
      <c r="CT85" s="169"/>
      <c r="CU85" s="169"/>
      <c r="CV85" s="170"/>
      <c r="DN85" s="7">
        <v>63</v>
      </c>
      <c r="DO85" s="3"/>
      <c r="DP85" s="3"/>
    </row>
    <row r="86" spans="5:120" ht="8.1" customHeight="1" x14ac:dyDescent="0.15">
      <c r="E86" s="227"/>
      <c r="F86" s="228"/>
      <c r="G86" s="168"/>
      <c r="H86" s="169"/>
      <c r="I86" s="169"/>
      <c r="J86" s="169"/>
      <c r="K86" s="169"/>
      <c r="L86" s="170"/>
      <c r="M86" s="192"/>
      <c r="N86" s="193"/>
      <c r="O86" s="193"/>
      <c r="P86" s="193"/>
      <c r="Q86" s="193"/>
      <c r="R86" s="193"/>
      <c r="S86" s="193"/>
      <c r="T86" s="193"/>
      <c r="U86" s="193"/>
      <c r="V86" s="193"/>
      <c r="W86" s="194"/>
      <c r="X86" s="123"/>
      <c r="Y86" s="124"/>
      <c r="Z86" s="124"/>
      <c r="AA86" s="124"/>
      <c r="AB86" s="124"/>
      <c r="AC86" s="124"/>
      <c r="AD86" s="124"/>
      <c r="AE86" s="124"/>
      <c r="AF86" s="124"/>
      <c r="AG86" s="124"/>
      <c r="AH86" s="124"/>
      <c r="AI86" s="124"/>
      <c r="AJ86" s="125"/>
      <c r="AK86" s="123"/>
      <c r="AL86" s="124"/>
      <c r="AM86" s="124"/>
      <c r="AN86" s="124"/>
      <c r="AO86" s="124"/>
      <c r="AP86" s="124"/>
      <c r="AQ86" s="124"/>
      <c r="AR86" s="124"/>
      <c r="AS86" s="124"/>
      <c r="AT86" s="124"/>
      <c r="AU86" s="124"/>
      <c r="AV86" s="124"/>
      <c r="AW86" s="124"/>
      <c r="AX86" s="124"/>
      <c r="AY86" s="124"/>
      <c r="AZ86" s="124"/>
      <c r="BA86" s="124"/>
      <c r="BB86" s="124"/>
      <c r="BC86" s="124"/>
      <c r="BD86" s="124"/>
      <c r="BE86" s="124"/>
      <c r="BF86" s="124"/>
      <c r="BG86" s="125"/>
      <c r="BH86" s="132"/>
      <c r="BI86" s="133"/>
      <c r="BJ86" s="133"/>
      <c r="BK86" s="133"/>
      <c r="BL86" s="133"/>
      <c r="BM86" s="133"/>
      <c r="BN86" s="133"/>
      <c r="BO86" s="133"/>
      <c r="BP86" s="133"/>
      <c r="BQ86" s="133"/>
      <c r="BR86" s="149"/>
      <c r="BS86" s="149"/>
      <c r="BT86" s="149"/>
      <c r="BU86" s="133"/>
      <c r="BV86" s="150"/>
      <c r="BW86" s="154"/>
      <c r="BX86" s="155"/>
      <c r="BY86" s="155"/>
      <c r="BZ86" s="155"/>
      <c r="CA86" s="156"/>
      <c r="CB86" s="155"/>
      <c r="CC86" s="155"/>
      <c r="CD86" s="155"/>
      <c r="CE86" s="155"/>
      <c r="CF86" s="202"/>
      <c r="CG86" s="168"/>
      <c r="CH86" s="169"/>
      <c r="CI86" s="169"/>
      <c r="CJ86" s="169"/>
      <c r="CK86" s="169"/>
      <c r="CL86" s="169"/>
      <c r="CM86" s="169"/>
      <c r="CN86" s="169"/>
      <c r="CO86" s="169"/>
      <c r="CP86" s="169"/>
      <c r="CQ86" s="169"/>
      <c r="CR86" s="169"/>
      <c r="CS86" s="169"/>
      <c r="CT86" s="169"/>
      <c r="CU86" s="169"/>
      <c r="CV86" s="170"/>
      <c r="DN86" s="7">
        <v>64</v>
      </c>
      <c r="DO86" s="3"/>
      <c r="DP86" s="3"/>
    </row>
    <row r="87" spans="5:120" ht="8.1" customHeight="1" x14ac:dyDescent="0.15">
      <c r="E87" s="227"/>
      <c r="F87" s="228"/>
      <c r="G87" s="168"/>
      <c r="H87" s="169"/>
      <c r="I87" s="169"/>
      <c r="J87" s="169"/>
      <c r="K87" s="169"/>
      <c r="L87" s="170"/>
      <c r="M87" s="192"/>
      <c r="N87" s="193"/>
      <c r="O87" s="193"/>
      <c r="P87" s="193"/>
      <c r="Q87" s="193"/>
      <c r="R87" s="193"/>
      <c r="S87" s="193"/>
      <c r="T87" s="193"/>
      <c r="U87" s="193"/>
      <c r="V87" s="193"/>
      <c r="W87" s="194"/>
      <c r="X87" s="123"/>
      <c r="Y87" s="124"/>
      <c r="Z87" s="124"/>
      <c r="AA87" s="124"/>
      <c r="AB87" s="124"/>
      <c r="AC87" s="124"/>
      <c r="AD87" s="124"/>
      <c r="AE87" s="124"/>
      <c r="AF87" s="124"/>
      <c r="AG87" s="124"/>
      <c r="AH87" s="124"/>
      <c r="AI87" s="124"/>
      <c r="AJ87" s="125"/>
      <c r="AK87" s="163" t="s">
        <v>228</v>
      </c>
      <c r="AL87" s="164"/>
      <c r="AM87" s="164"/>
      <c r="AN87" s="164"/>
      <c r="AO87" s="164"/>
      <c r="AP87" s="164"/>
      <c r="AQ87" s="164"/>
      <c r="AR87" s="124" t="s">
        <v>229</v>
      </c>
      <c r="AS87" s="124"/>
      <c r="AT87" s="124"/>
      <c r="AU87" s="124"/>
      <c r="AV87" s="124"/>
      <c r="AW87" s="124"/>
      <c r="AX87" s="124"/>
      <c r="AY87" s="124"/>
      <c r="AZ87" s="124"/>
      <c r="BA87" s="124"/>
      <c r="BB87" s="124"/>
      <c r="BC87" s="124"/>
      <c r="BD87" s="124"/>
      <c r="BE87" s="124"/>
      <c r="BF87" s="124"/>
      <c r="BG87" s="125"/>
      <c r="BH87" s="132" t="s">
        <v>230</v>
      </c>
      <c r="BI87" s="133"/>
      <c r="BJ87" s="133"/>
      <c r="BK87" s="133"/>
      <c r="BL87" s="133"/>
      <c r="BM87" s="133"/>
      <c r="BN87" s="133"/>
      <c r="BO87" s="133"/>
      <c r="BP87" s="133"/>
      <c r="BQ87" s="133"/>
      <c r="BR87" s="221"/>
      <c r="BS87" s="221"/>
      <c r="BT87" s="221"/>
      <c r="BU87" s="133" t="s">
        <v>110</v>
      </c>
      <c r="BV87" s="150"/>
      <c r="BW87" s="154"/>
      <c r="BX87" s="155"/>
      <c r="BY87" s="155"/>
      <c r="BZ87" s="155"/>
      <c r="CA87" s="156"/>
      <c r="CB87" s="155"/>
      <c r="CC87" s="155"/>
      <c r="CD87" s="155"/>
      <c r="CE87" s="155"/>
      <c r="CF87" s="202"/>
      <c r="CG87" s="168"/>
      <c r="CH87" s="169"/>
      <c r="CI87" s="169"/>
      <c r="CJ87" s="169"/>
      <c r="CK87" s="169"/>
      <c r="CL87" s="169"/>
      <c r="CM87" s="169"/>
      <c r="CN87" s="169"/>
      <c r="CO87" s="169"/>
      <c r="CP87" s="169"/>
      <c r="CQ87" s="169"/>
      <c r="CR87" s="169"/>
      <c r="CS87" s="169"/>
      <c r="CT87" s="169"/>
      <c r="CU87" s="169"/>
      <c r="CV87" s="170"/>
    </row>
    <row r="88" spans="5:120" ht="8.1" customHeight="1" x14ac:dyDescent="0.15">
      <c r="E88" s="227"/>
      <c r="F88" s="228"/>
      <c r="G88" s="168"/>
      <c r="H88" s="169"/>
      <c r="I88" s="169"/>
      <c r="J88" s="169"/>
      <c r="K88" s="169"/>
      <c r="L88" s="170"/>
      <c r="M88" s="192"/>
      <c r="N88" s="193"/>
      <c r="O88" s="193"/>
      <c r="P88" s="193"/>
      <c r="Q88" s="193"/>
      <c r="R88" s="193"/>
      <c r="S88" s="193"/>
      <c r="T88" s="193"/>
      <c r="U88" s="193"/>
      <c r="V88" s="193"/>
      <c r="W88" s="194"/>
      <c r="X88" s="123"/>
      <c r="Y88" s="124"/>
      <c r="Z88" s="124"/>
      <c r="AA88" s="124"/>
      <c r="AB88" s="124"/>
      <c r="AC88" s="124"/>
      <c r="AD88" s="124"/>
      <c r="AE88" s="124"/>
      <c r="AF88" s="124"/>
      <c r="AG88" s="124"/>
      <c r="AH88" s="124"/>
      <c r="AI88" s="124"/>
      <c r="AJ88" s="125"/>
      <c r="AK88" s="163"/>
      <c r="AL88" s="164"/>
      <c r="AM88" s="164"/>
      <c r="AN88" s="164"/>
      <c r="AO88" s="164"/>
      <c r="AP88" s="164"/>
      <c r="AQ88" s="164"/>
      <c r="AR88" s="124"/>
      <c r="AS88" s="124"/>
      <c r="AT88" s="124"/>
      <c r="AU88" s="124"/>
      <c r="AV88" s="124"/>
      <c r="AW88" s="124"/>
      <c r="AX88" s="124"/>
      <c r="AY88" s="124"/>
      <c r="AZ88" s="124"/>
      <c r="BA88" s="124"/>
      <c r="BB88" s="124"/>
      <c r="BC88" s="124"/>
      <c r="BD88" s="124"/>
      <c r="BE88" s="124"/>
      <c r="BF88" s="124"/>
      <c r="BG88" s="125"/>
      <c r="BH88" s="132"/>
      <c r="BI88" s="133"/>
      <c r="BJ88" s="133"/>
      <c r="BK88" s="133"/>
      <c r="BL88" s="133"/>
      <c r="BM88" s="133"/>
      <c r="BN88" s="133"/>
      <c r="BO88" s="133"/>
      <c r="BP88" s="133"/>
      <c r="BQ88" s="133"/>
      <c r="BR88" s="149"/>
      <c r="BS88" s="149"/>
      <c r="BT88" s="149"/>
      <c r="BU88" s="133"/>
      <c r="BV88" s="150"/>
      <c r="BW88" s="154"/>
      <c r="BX88" s="155"/>
      <c r="BY88" s="155"/>
      <c r="BZ88" s="155"/>
      <c r="CA88" s="156"/>
      <c r="CB88" s="155"/>
      <c r="CC88" s="155"/>
      <c r="CD88" s="155"/>
      <c r="CE88" s="155"/>
      <c r="CF88" s="202"/>
      <c r="CG88" s="168"/>
      <c r="CH88" s="169"/>
      <c r="CI88" s="169"/>
      <c r="CJ88" s="169"/>
      <c r="CK88" s="169"/>
      <c r="CL88" s="169"/>
      <c r="CM88" s="169"/>
      <c r="CN88" s="169"/>
      <c r="CO88" s="169"/>
      <c r="CP88" s="169"/>
      <c r="CQ88" s="169"/>
      <c r="CR88" s="169"/>
      <c r="CS88" s="169"/>
      <c r="CT88" s="169"/>
      <c r="CU88" s="169"/>
      <c r="CV88" s="170"/>
    </row>
    <row r="89" spans="5:120" ht="8.1" customHeight="1" x14ac:dyDescent="0.15">
      <c r="E89" s="227"/>
      <c r="F89" s="228"/>
      <c r="G89" s="168"/>
      <c r="H89" s="169"/>
      <c r="I89" s="169"/>
      <c r="J89" s="169"/>
      <c r="K89" s="169"/>
      <c r="L89" s="170"/>
      <c r="M89" s="192"/>
      <c r="N89" s="193"/>
      <c r="O89" s="193"/>
      <c r="P89" s="193"/>
      <c r="Q89" s="193"/>
      <c r="R89" s="193"/>
      <c r="S89" s="193"/>
      <c r="T89" s="193"/>
      <c r="U89" s="193"/>
      <c r="V89" s="193"/>
      <c r="W89" s="194"/>
      <c r="X89" s="123"/>
      <c r="Y89" s="124"/>
      <c r="Z89" s="124"/>
      <c r="AA89" s="124"/>
      <c r="AB89" s="124"/>
      <c r="AC89" s="124"/>
      <c r="AD89" s="124"/>
      <c r="AE89" s="124"/>
      <c r="AF89" s="124"/>
      <c r="AG89" s="124"/>
      <c r="AH89" s="124"/>
      <c r="AI89" s="124"/>
      <c r="AJ89" s="125"/>
      <c r="AK89" s="163" t="s">
        <v>231</v>
      </c>
      <c r="AL89" s="164"/>
      <c r="AM89" s="164"/>
      <c r="AN89" s="164"/>
      <c r="AO89" s="164"/>
      <c r="AP89" s="164"/>
      <c r="AQ89" s="164"/>
      <c r="AR89" s="124" t="s">
        <v>229</v>
      </c>
      <c r="AS89" s="124"/>
      <c r="AT89" s="124"/>
      <c r="AU89" s="124"/>
      <c r="AV89" s="124"/>
      <c r="AW89" s="124"/>
      <c r="AX89" s="124"/>
      <c r="AY89" s="124"/>
      <c r="AZ89" s="124"/>
      <c r="BA89" s="124"/>
      <c r="BB89" s="124"/>
      <c r="BC89" s="124"/>
      <c r="BD89" s="124"/>
      <c r="BE89" s="124"/>
      <c r="BF89" s="124"/>
      <c r="BG89" s="125"/>
      <c r="BH89" s="132" t="s">
        <v>232</v>
      </c>
      <c r="BI89" s="133"/>
      <c r="BJ89" s="133"/>
      <c r="BK89" s="133"/>
      <c r="BL89" s="133"/>
      <c r="BM89" s="133"/>
      <c r="BN89" s="133"/>
      <c r="BO89" s="133"/>
      <c r="BP89" s="133"/>
      <c r="BQ89" s="133"/>
      <c r="BR89" s="221"/>
      <c r="BS89" s="221"/>
      <c r="BT89" s="221"/>
      <c r="BU89" s="133" t="s">
        <v>110</v>
      </c>
      <c r="BV89" s="150"/>
      <c r="BW89" s="154"/>
      <c r="BX89" s="155"/>
      <c r="BY89" s="155"/>
      <c r="BZ89" s="155"/>
      <c r="CA89" s="156"/>
      <c r="CB89" s="155"/>
      <c r="CC89" s="155"/>
      <c r="CD89" s="155"/>
      <c r="CE89" s="155"/>
      <c r="CF89" s="202"/>
      <c r="CG89" s="168"/>
      <c r="CH89" s="169"/>
      <c r="CI89" s="169"/>
      <c r="CJ89" s="169"/>
      <c r="CK89" s="169"/>
      <c r="CL89" s="169"/>
      <c r="CM89" s="169"/>
      <c r="CN89" s="169"/>
      <c r="CO89" s="169"/>
      <c r="CP89" s="169"/>
      <c r="CQ89" s="169"/>
      <c r="CR89" s="169"/>
      <c r="CS89" s="169"/>
      <c r="CT89" s="169"/>
      <c r="CU89" s="169"/>
      <c r="CV89" s="170"/>
    </row>
    <row r="90" spans="5:120" ht="8.1" customHeight="1" x14ac:dyDescent="0.15">
      <c r="E90" s="227"/>
      <c r="F90" s="228"/>
      <c r="G90" s="168"/>
      <c r="H90" s="169"/>
      <c r="I90" s="169"/>
      <c r="J90" s="169"/>
      <c r="K90" s="169"/>
      <c r="L90" s="170"/>
      <c r="M90" s="192"/>
      <c r="N90" s="193"/>
      <c r="O90" s="193"/>
      <c r="P90" s="193"/>
      <c r="Q90" s="193"/>
      <c r="R90" s="193"/>
      <c r="S90" s="193"/>
      <c r="T90" s="193"/>
      <c r="U90" s="193"/>
      <c r="V90" s="193"/>
      <c r="W90" s="194"/>
      <c r="X90" s="123"/>
      <c r="Y90" s="124"/>
      <c r="Z90" s="124"/>
      <c r="AA90" s="124"/>
      <c r="AB90" s="124"/>
      <c r="AC90" s="124"/>
      <c r="AD90" s="124"/>
      <c r="AE90" s="124"/>
      <c r="AF90" s="124"/>
      <c r="AG90" s="124"/>
      <c r="AH90" s="124"/>
      <c r="AI90" s="124"/>
      <c r="AJ90" s="125"/>
      <c r="AK90" s="163"/>
      <c r="AL90" s="164"/>
      <c r="AM90" s="164"/>
      <c r="AN90" s="164"/>
      <c r="AO90" s="164"/>
      <c r="AP90" s="164"/>
      <c r="AQ90" s="164"/>
      <c r="AR90" s="124"/>
      <c r="AS90" s="124"/>
      <c r="AT90" s="124"/>
      <c r="AU90" s="124"/>
      <c r="AV90" s="124"/>
      <c r="AW90" s="124"/>
      <c r="AX90" s="124"/>
      <c r="AY90" s="124"/>
      <c r="AZ90" s="124"/>
      <c r="BA90" s="124"/>
      <c r="BB90" s="124"/>
      <c r="BC90" s="124"/>
      <c r="BD90" s="124"/>
      <c r="BE90" s="124"/>
      <c r="BF90" s="124"/>
      <c r="BG90" s="125"/>
      <c r="BH90" s="132"/>
      <c r="BI90" s="133"/>
      <c r="BJ90" s="133"/>
      <c r="BK90" s="133"/>
      <c r="BL90" s="133"/>
      <c r="BM90" s="133"/>
      <c r="BN90" s="133"/>
      <c r="BO90" s="133"/>
      <c r="BP90" s="133"/>
      <c r="BQ90" s="133"/>
      <c r="BR90" s="149"/>
      <c r="BS90" s="149"/>
      <c r="BT90" s="149"/>
      <c r="BU90" s="133"/>
      <c r="BV90" s="150"/>
      <c r="BW90" s="154"/>
      <c r="BX90" s="155"/>
      <c r="BY90" s="155"/>
      <c r="BZ90" s="155"/>
      <c r="CA90" s="156"/>
      <c r="CB90" s="155"/>
      <c r="CC90" s="155"/>
      <c r="CD90" s="155"/>
      <c r="CE90" s="155"/>
      <c r="CF90" s="202"/>
      <c r="CG90" s="168"/>
      <c r="CH90" s="169"/>
      <c r="CI90" s="169"/>
      <c r="CJ90" s="169"/>
      <c r="CK90" s="169"/>
      <c r="CL90" s="169"/>
      <c r="CM90" s="169"/>
      <c r="CN90" s="169"/>
      <c r="CO90" s="169"/>
      <c r="CP90" s="169"/>
      <c r="CQ90" s="169"/>
      <c r="CR90" s="169"/>
      <c r="CS90" s="169"/>
      <c r="CT90" s="169"/>
      <c r="CU90" s="169"/>
      <c r="CV90" s="170"/>
    </row>
    <row r="91" spans="5:120" ht="8.1" customHeight="1" x14ac:dyDescent="0.15">
      <c r="E91" s="229"/>
      <c r="F91" s="230"/>
      <c r="G91" s="171"/>
      <c r="H91" s="172"/>
      <c r="I91" s="172"/>
      <c r="J91" s="172"/>
      <c r="K91" s="172"/>
      <c r="L91" s="173"/>
      <c r="M91" s="195"/>
      <c r="N91" s="196"/>
      <c r="O91" s="196"/>
      <c r="P91" s="196"/>
      <c r="Q91" s="196"/>
      <c r="R91" s="196"/>
      <c r="S91" s="196"/>
      <c r="T91" s="196"/>
      <c r="U91" s="196"/>
      <c r="V91" s="196"/>
      <c r="W91" s="197"/>
      <c r="X91" s="126"/>
      <c r="Y91" s="127"/>
      <c r="Z91" s="127"/>
      <c r="AA91" s="127"/>
      <c r="AB91" s="127"/>
      <c r="AC91" s="127"/>
      <c r="AD91" s="127"/>
      <c r="AE91" s="127"/>
      <c r="AF91" s="127"/>
      <c r="AG91" s="127"/>
      <c r="AH91" s="127"/>
      <c r="AI91" s="127"/>
      <c r="AJ91" s="128"/>
      <c r="AK91" s="257"/>
      <c r="AL91" s="162"/>
      <c r="AM91" s="162"/>
      <c r="AN91" s="162"/>
      <c r="AO91" s="162"/>
      <c r="AP91" s="162"/>
      <c r="AQ91" s="162"/>
      <c r="AR91" s="127"/>
      <c r="AS91" s="127"/>
      <c r="AT91" s="127"/>
      <c r="AU91" s="127"/>
      <c r="AV91" s="127"/>
      <c r="AW91" s="127"/>
      <c r="AX91" s="127"/>
      <c r="AY91" s="127"/>
      <c r="AZ91" s="127"/>
      <c r="BA91" s="127"/>
      <c r="BB91" s="127"/>
      <c r="BC91" s="127"/>
      <c r="BD91" s="127"/>
      <c r="BE91" s="127"/>
      <c r="BF91" s="127"/>
      <c r="BG91" s="128"/>
      <c r="BH91" s="38"/>
      <c r="BI91" s="39"/>
      <c r="BJ91" s="39"/>
      <c r="BK91" s="59"/>
      <c r="BL91" s="59"/>
      <c r="BM91" s="59"/>
      <c r="BN91" s="59"/>
      <c r="BO91" s="39"/>
      <c r="BP91" s="39"/>
      <c r="BQ91" s="39"/>
      <c r="BR91" s="59"/>
      <c r="BS91" s="59"/>
      <c r="BT91" s="59"/>
      <c r="BU91" s="39"/>
      <c r="BV91" s="40"/>
      <c r="BW91" s="157"/>
      <c r="BX91" s="158"/>
      <c r="BY91" s="158"/>
      <c r="BZ91" s="158"/>
      <c r="CA91" s="159"/>
      <c r="CB91" s="158"/>
      <c r="CC91" s="158"/>
      <c r="CD91" s="158"/>
      <c r="CE91" s="158"/>
      <c r="CF91" s="203"/>
      <c r="CG91" s="171"/>
      <c r="CH91" s="172"/>
      <c r="CI91" s="172"/>
      <c r="CJ91" s="172"/>
      <c r="CK91" s="172"/>
      <c r="CL91" s="172"/>
      <c r="CM91" s="172"/>
      <c r="CN91" s="172"/>
      <c r="CO91" s="172"/>
      <c r="CP91" s="172"/>
      <c r="CQ91" s="172"/>
      <c r="CR91" s="172"/>
      <c r="CS91" s="172"/>
      <c r="CT91" s="172"/>
      <c r="CU91" s="172"/>
      <c r="CV91" s="173"/>
    </row>
    <row r="92" spans="5:120" ht="8.1" customHeight="1" x14ac:dyDescent="0.15">
      <c r="E92" s="225" t="s">
        <v>275</v>
      </c>
      <c r="F92" s="226"/>
      <c r="G92" s="120" t="s">
        <v>233</v>
      </c>
      <c r="H92" s="121"/>
      <c r="I92" s="121"/>
      <c r="J92" s="121"/>
      <c r="K92" s="121"/>
      <c r="L92" s="122"/>
      <c r="M92" s="165" t="s">
        <v>234</v>
      </c>
      <c r="N92" s="166"/>
      <c r="O92" s="166"/>
      <c r="P92" s="166"/>
      <c r="Q92" s="166"/>
      <c r="R92" s="166"/>
      <c r="S92" s="166"/>
      <c r="T92" s="166"/>
      <c r="U92" s="166"/>
      <c r="V92" s="166"/>
      <c r="W92" s="167"/>
      <c r="X92" s="165" t="s">
        <v>235</v>
      </c>
      <c r="Y92" s="166"/>
      <c r="Z92" s="166"/>
      <c r="AA92" s="166"/>
      <c r="AB92" s="166"/>
      <c r="AC92" s="166"/>
      <c r="AD92" s="166"/>
      <c r="AE92" s="166"/>
      <c r="AF92" s="166"/>
      <c r="AG92" s="166"/>
      <c r="AH92" s="166"/>
      <c r="AI92" s="166"/>
      <c r="AJ92" s="167"/>
      <c r="AK92" s="189" t="s">
        <v>236</v>
      </c>
      <c r="AL92" s="190"/>
      <c r="AM92" s="190"/>
      <c r="AN92" s="190"/>
      <c r="AO92" s="190"/>
      <c r="AP92" s="190"/>
      <c r="AQ92" s="190"/>
      <c r="AR92" s="190"/>
      <c r="AS92" s="190"/>
      <c r="AT92" s="190"/>
      <c r="AU92" s="190"/>
      <c r="AV92" s="190"/>
      <c r="AW92" s="190"/>
      <c r="AX92" s="190"/>
      <c r="AY92" s="190"/>
      <c r="AZ92" s="190"/>
      <c r="BA92" s="190"/>
      <c r="BB92" s="190"/>
      <c r="BC92" s="190"/>
      <c r="BD92" s="190"/>
      <c r="BE92" s="190"/>
      <c r="BF92" s="190"/>
      <c r="BG92" s="191"/>
      <c r="BH92" s="136"/>
      <c r="BI92" s="119"/>
      <c r="BJ92" s="119"/>
      <c r="BK92" s="119"/>
      <c r="BL92" s="119"/>
      <c r="BM92" s="119"/>
      <c r="BN92" s="119"/>
      <c r="BO92" s="119"/>
      <c r="BP92" s="119"/>
      <c r="BQ92" s="119"/>
      <c r="BR92" s="119"/>
      <c r="BS92" s="119"/>
      <c r="BT92" s="119"/>
      <c r="BU92" s="119"/>
      <c r="BV92" s="222"/>
      <c r="BW92" s="151" t="str">
        <f>IF(BM93="","",IF(AND(5&lt;=BM93,BM93&lt;=6.5),"〇",""))</f>
        <v/>
      </c>
      <c r="BX92" s="152"/>
      <c r="BY92" s="152"/>
      <c r="BZ92" s="152"/>
      <c r="CA92" s="153"/>
      <c r="CB92" s="152" t="str">
        <f>IF(BM93="","",IF(OR(BM93&lt;5,BM93&gt;6.5),"〇",""))</f>
        <v/>
      </c>
      <c r="CC92" s="152"/>
      <c r="CD92" s="152"/>
      <c r="CE92" s="152"/>
      <c r="CF92" s="201"/>
      <c r="CG92" s="165" t="s">
        <v>237</v>
      </c>
      <c r="CH92" s="166"/>
      <c r="CI92" s="166"/>
      <c r="CJ92" s="166"/>
      <c r="CK92" s="166"/>
      <c r="CL92" s="166"/>
      <c r="CM92" s="166"/>
      <c r="CN92" s="166"/>
      <c r="CO92" s="166"/>
      <c r="CP92" s="166"/>
      <c r="CQ92" s="166"/>
      <c r="CR92" s="166"/>
      <c r="CS92" s="166"/>
      <c r="CT92" s="166"/>
      <c r="CU92" s="166"/>
      <c r="CV92" s="167"/>
    </row>
    <row r="93" spans="5:120" ht="8.1" customHeight="1" x14ac:dyDescent="0.15">
      <c r="E93" s="227"/>
      <c r="F93" s="228"/>
      <c r="G93" s="123"/>
      <c r="H93" s="124"/>
      <c r="I93" s="124"/>
      <c r="J93" s="124"/>
      <c r="K93" s="124"/>
      <c r="L93" s="125"/>
      <c r="M93" s="168"/>
      <c r="N93" s="169"/>
      <c r="O93" s="169"/>
      <c r="P93" s="169"/>
      <c r="Q93" s="169"/>
      <c r="R93" s="169"/>
      <c r="S93" s="169"/>
      <c r="T93" s="169"/>
      <c r="U93" s="169"/>
      <c r="V93" s="169"/>
      <c r="W93" s="170"/>
      <c r="X93" s="168"/>
      <c r="Y93" s="169"/>
      <c r="Z93" s="169"/>
      <c r="AA93" s="169"/>
      <c r="AB93" s="169"/>
      <c r="AC93" s="169"/>
      <c r="AD93" s="169"/>
      <c r="AE93" s="169"/>
      <c r="AF93" s="169"/>
      <c r="AG93" s="169"/>
      <c r="AH93" s="169"/>
      <c r="AI93" s="169"/>
      <c r="AJ93" s="170"/>
      <c r="AK93" s="192"/>
      <c r="AL93" s="193"/>
      <c r="AM93" s="193"/>
      <c r="AN93" s="193"/>
      <c r="AO93" s="193"/>
      <c r="AP93" s="193"/>
      <c r="AQ93" s="193"/>
      <c r="AR93" s="193"/>
      <c r="AS93" s="193"/>
      <c r="AT93" s="193"/>
      <c r="AU93" s="193"/>
      <c r="AV93" s="193"/>
      <c r="AW93" s="193"/>
      <c r="AX93" s="193"/>
      <c r="AY93" s="193"/>
      <c r="AZ93" s="193"/>
      <c r="BA93" s="193"/>
      <c r="BB93" s="193"/>
      <c r="BC93" s="193"/>
      <c r="BD93" s="193"/>
      <c r="BE93" s="193"/>
      <c r="BF93" s="193"/>
      <c r="BG93" s="194"/>
      <c r="BH93" s="335" t="s">
        <v>238</v>
      </c>
      <c r="BI93" s="278"/>
      <c r="BJ93" s="278"/>
      <c r="BK93" s="278"/>
      <c r="BL93" s="278"/>
      <c r="BM93" s="213"/>
      <c r="BN93" s="213"/>
      <c r="BO93" s="213"/>
      <c r="BP93" s="213"/>
      <c r="BQ93" s="213"/>
      <c r="BR93" s="213"/>
      <c r="BS93" s="213"/>
      <c r="BT93" s="342" t="s">
        <v>239</v>
      </c>
      <c r="BU93" s="343"/>
      <c r="BV93" s="344"/>
      <c r="BW93" s="154"/>
      <c r="BX93" s="155"/>
      <c r="BY93" s="155"/>
      <c r="BZ93" s="155"/>
      <c r="CA93" s="156"/>
      <c r="CB93" s="155"/>
      <c r="CC93" s="155"/>
      <c r="CD93" s="155"/>
      <c r="CE93" s="155"/>
      <c r="CF93" s="202"/>
      <c r="CG93" s="168"/>
      <c r="CH93" s="169"/>
      <c r="CI93" s="169"/>
      <c r="CJ93" s="169"/>
      <c r="CK93" s="169"/>
      <c r="CL93" s="169"/>
      <c r="CM93" s="169"/>
      <c r="CN93" s="169"/>
      <c r="CO93" s="169"/>
      <c r="CP93" s="169"/>
      <c r="CQ93" s="169"/>
      <c r="CR93" s="169"/>
      <c r="CS93" s="169"/>
      <c r="CT93" s="169"/>
      <c r="CU93" s="169"/>
      <c r="CV93" s="170"/>
    </row>
    <row r="94" spans="5:120" ht="8.1" customHeight="1" x14ac:dyDescent="0.15">
      <c r="E94" s="227"/>
      <c r="F94" s="228"/>
      <c r="G94" s="123"/>
      <c r="H94" s="124"/>
      <c r="I94" s="124"/>
      <c r="J94" s="124"/>
      <c r="K94" s="124"/>
      <c r="L94" s="125"/>
      <c r="M94" s="168"/>
      <c r="N94" s="169"/>
      <c r="O94" s="169"/>
      <c r="P94" s="169"/>
      <c r="Q94" s="169"/>
      <c r="R94" s="169"/>
      <c r="S94" s="169"/>
      <c r="T94" s="169"/>
      <c r="U94" s="169"/>
      <c r="V94" s="169"/>
      <c r="W94" s="170"/>
      <c r="X94" s="168"/>
      <c r="Y94" s="169"/>
      <c r="Z94" s="169"/>
      <c r="AA94" s="169"/>
      <c r="AB94" s="169"/>
      <c r="AC94" s="169"/>
      <c r="AD94" s="169"/>
      <c r="AE94" s="169"/>
      <c r="AF94" s="169"/>
      <c r="AG94" s="169"/>
      <c r="AH94" s="169"/>
      <c r="AI94" s="169"/>
      <c r="AJ94" s="170"/>
      <c r="AK94" s="132" t="s">
        <v>240</v>
      </c>
      <c r="AL94" s="133"/>
      <c r="AM94" s="133"/>
      <c r="AN94" s="133"/>
      <c r="AO94" s="133"/>
      <c r="AP94" s="133"/>
      <c r="AQ94" s="133"/>
      <c r="AR94" s="133"/>
      <c r="AS94" s="133"/>
      <c r="AT94" s="133"/>
      <c r="AU94" s="133"/>
      <c r="AV94" s="133"/>
      <c r="AW94" s="133"/>
      <c r="AX94" s="133"/>
      <c r="AY94" s="133"/>
      <c r="AZ94" s="133"/>
      <c r="BA94" s="133"/>
      <c r="BB94" s="133"/>
      <c r="BC94" s="133"/>
      <c r="BD94" s="133"/>
      <c r="BE94" s="133"/>
      <c r="BF94" s="133"/>
      <c r="BG94" s="150"/>
      <c r="BH94" s="335"/>
      <c r="BI94" s="278"/>
      <c r="BJ94" s="278"/>
      <c r="BK94" s="278"/>
      <c r="BL94" s="278"/>
      <c r="BM94" s="214"/>
      <c r="BN94" s="214"/>
      <c r="BO94" s="214"/>
      <c r="BP94" s="214"/>
      <c r="BQ94" s="214"/>
      <c r="BR94" s="214"/>
      <c r="BS94" s="214"/>
      <c r="BT94" s="343"/>
      <c r="BU94" s="343"/>
      <c r="BV94" s="344"/>
      <c r="BW94" s="154"/>
      <c r="BX94" s="155"/>
      <c r="BY94" s="155"/>
      <c r="BZ94" s="155"/>
      <c r="CA94" s="156"/>
      <c r="CB94" s="155"/>
      <c r="CC94" s="155"/>
      <c r="CD94" s="155"/>
      <c r="CE94" s="155"/>
      <c r="CF94" s="202"/>
      <c r="CG94" s="168"/>
      <c r="CH94" s="169"/>
      <c r="CI94" s="169"/>
      <c r="CJ94" s="169"/>
      <c r="CK94" s="169"/>
      <c r="CL94" s="169"/>
      <c r="CM94" s="169"/>
      <c r="CN94" s="169"/>
      <c r="CO94" s="169"/>
      <c r="CP94" s="169"/>
      <c r="CQ94" s="169"/>
      <c r="CR94" s="169"/>
      <c r="CS94" s="169"/>
      <c r="CT94" s="169"/>
      <c r="CU94" s="169"/>
      <c r="CV94" s="170"/>
    </row>
    <row r="95" spans="5:120" ht="8.1" customHeight="1" x14ac:dyDescent="0.15">
      <c r="E95" s="227"/>
      <c r="F95" s="228"/>
      <c r="G95" s="123"/>
      <c r="H95" s="124"/>
      <c r="I95" s="124"/>
      <c r="J95" s="124"/>
      <c r="K95" s="124"/>
      <c r="L95" s="125"/>
      <c r="M95" s="171"/>
      <c r="N95" s="172"/>
      <c r="O95" s="172"/>
      <c r="P95" s="172"/>
      <c r="Q95" s="172"/>
      <c r="R95" s="172"/>
      <c r="S95" s="172"/>
      <c r="T95" s="172"/>
      <c r="U95" s="172"/>
      <c r="V95" s="172"/>
      <c r="W95" s="173"/>
      <c r="X95" s="171"/>
      <c r="Y95" s="172"/>
      <c r="Z95" s="172"/>
      <c r="AA95" s="172"/>
      <c r="AB95" s="172"/>
      <c r="AC95" s="172"/>
      <c r="AD95" s="172"/>
      <c r="AE95" s="172"/>
      <c r="AF95" s="172"/>
      <c r="AG95" s="172"/>
      <c r="AH95" s="172"/>
      <c r="AI95" s="172"/>
      <c r="AJ95" s="173"/>
      <c r="AK95" s="134"/>
      <c r="AL95" s="135"/>
      <c r="AM95" s="135"/>
      <c r="AN95" s="135"/>
      <c r="AO95" s="135"/>
      <c r="AP95" s="135"/>
      <c r="AQ95" s="135"/>
      <c r="AR95" s="135"/>
      <c r="AS95" s="135"/>
      <c r="AT95" s="135"/>
      <c r="AU95" s="135"/>
      <c r="AV95" s="135"/>
      <c r="AW95" s="135"/>
      <c r="AX95" s="135"/>
      <c r="AY95" s="135"/>
      <c r="AZ95" s="135"/>
      <c r="BA95" s="135"/>
      <c r="BB95" s="135"/>
      <c r="BC95" s="135"/>
      <c r="BD95" s="135"/>
      <c r="BE95" s="135"/>
      <c r="BF95" s="135"/>
      <c r="BG95" s="160"/>
      <c r="BH95" s="247"/>
      <c r="BI95" s="248"/>
      <c r="BJ95" s="248"/>
      <c r="BK95" s="248"/>
      <c r="BL95" s="248"/>
      <c r="BM95" s="248"/>
      <c r="BN95" s="248"/>
      <c r="BO95" s="248"/>
      <c r="BP95" s="248"/>
      <c r="BQ95" s="248"/>
      <c r="BR95" s="248"/>
      <c r="BS95" s="248"/>
      <c r="BT95" s="248"/>
      <c r="BU95" s="248"/>
      <c r="BV95" s="249"/>
      <c r="BW95" s="157"/>
      <c r="BX95" s="158"/>
      <c r="BY95" s="158"/>
      <c r="BZ95" s="158"/>
      <c r="CA95" s="159"/>
      <c r="CB95" s="158"/>
      <c r="CC95" s="158"/>
      <c r="CD95" s="158"/>
      <c r="CE95" s="158"/>
      <c r="CF95" s="203"/>
      <c r="CG95" s="171"/>
      <c r="CH95" s="172"/>
      <c r="CI95" s="172"/>
      <c r="CJ95" s="172"/>
      <c r="CK95" s="172"/>
      <c r="CL95" s="172"/>
      <c r="CM95" s="172"/>
      <c r="CN95" s="172"/>
      <c r="CO95" s="172"/>
      <c r="CP95" s="172"/>
      <c r="CQ95" s="172"/>
      <c r="CR95" s="172"/>
      <c r="CS95" s="172"/>
      <c r="CT95" s="172"/>
      <c r="CU95" s="172"/>
      <c r="CV95" s="173"/>
    </row>
    <row r="96" spans="5:120" ht="8.1" customHeight="1" x14ac:dyDescent="0.15">
      <c r="E96" s="227"/>
      <c r="F96" s="228"/>
      <c r="G96" s="123"/>
      <c r="H96" s="124"/>
      <c r="I96" s="124"/>
      <c r="J96" s="124"/>
      <c r="K96" s="124"/>
      <c r="L96" s="125"/>
      <c r="M96" s="165" t="s">
        <v>89</v>
      </c>
      <c r="N96" s="166"/>
      <c r="O96" s="166"/>
      <c r="P96" s="166"/>
      <c r="Q96" s="166"/>
      <c r="R96" s="166"/>
      <c r="S96" s="166"/>
      <c r="T96" s="166"/>
      <c r="U96" s="166"/>
      <c r="V96" s="166"/>
      <c r="W96" s="167"/>
      <c r="X96" s="165" t="s">
        <v>144</v>
      </c>
      <c r="Y96" s="166"/>
      <c r="Z96" s="166"/>
      <c r="AA96" s="166"/>
      <c r="AB96" s="166"/>
      <c r="AC96" s="166"/>
      <c r="AD96" s="166"/>
      <c r="AE96" s="166"/>
      <c r="AF96" s="166"/>
      <c r="AG96" s="166"/>
      <c r="AH96" s="166"/>
      <c r="AI96" s="166"/>
      <c r="AJ96" s="167"/>
      <c r="AK96" s="165" t="s">
        <v>241</v>
      </c>
      <c r="AL96" s="166"/>
      <c r="AM96" s="166"/>
      <c r="AN96" s="166"/>
      <c r="AO96" s="166"/>
      <c r="AP96" s="166"/>
      <c r="AQ96" s="166"/>
      <c r="AR96" s="166"/>
      <c r="AS96" s="166"/>
      <c r="AT96" s="166"/>
      <c r="AU96" s="166"/>
      <c r="AV96" s="166"/>
      <c r="AW96" s="166"/>
      <c r="AX96" s="166"/>
      <c r="AY96" s="166"/>
      <c r="AZ96" s="166"/>
      <c r="BA96" s="166"/>
      <c r="BB96" s="166"/>
      <c r="BC96" s="166"/>
      <c r="BD96" s="166"/>
      <c r="BE96" s="166"/>
      <c r="BF96" s="166"/>
      <c r="BG96" s="167"/>
      <c r="BH96" s="243"/>
      <c r="BI96" s="244"/>
      <c r="BJ96" s="244"/>
      <c r="BK96" s="244"/>
      <c r="BL96" s="244"/>
      <c r="BM96" s="244"/>
      <c r="BN96" s="244"/>
      <c r="BO96" s="244"/>
      <c r="BP96" s="244"/>
      <c r="BQ96" s="244"/>
      <c r="BR96" s="244"/>
      <c r="BS96" s="244"/>
      <c r="BT96" s="244"/>
      <c r="BU96" s="244"/>
      <c r="BV96" s="245"/>
      <c r="BW96" s="200"/>
      <c r="BX96" s="198"/>
      <c r="BY96" s="198"/>
      <c r="BZ96" s="198"/>
      <c r="CA96" s="198"/>
      <c r="CB96" s="198"/>
      <c r="CC96" s="198"/>
      <c r="CD96" s="198"/>
      <c r="CE96" s="198"/>
      <c r="CF96" s="199"/>
      <c r="CG96" s="165" t="s">
        <v>161</v>
      </c>
      <c r="CH96" s="166"/>
      <c r="CI96" s="166"/>
      <c r="CJ96" s="166"/>
      <c r="CK96" s="166"/>
      <c r="CL96" s="166"/>
      <c r="CM96" s="166"/>
      <c r="CN96" s="166"/>
      <c r="CO96" s="166"/>
      <c r="CP96" s="166"/>
      <c r="CQ96" s="166"/>
      <c r="CR96" s="166"/>
      <c r="CS96" s="166"/>
      <c r="CT96" s="166"/>
      <c r="CU96" s="166"/>
      <c r="CV96" s="167"/>
    </row>
    <row r="97" spans="5:100" ht="8.1" customHeight="1" x14ac:dyDescent="0.15">
      <c r="E97" s="227"/>
      <c r="F97" s="228"/>
      <c r="G97" s="123"/>
      <c r="H97" s="124"/>
      <c r="I97" s="124"/>
      <c r="J97" s="124"/>
      <c r="K97" s="124"/>
      <c r="L97" s="125"/>
      <c r="M97" s="168"/>
      <c r="N97" s="169"/>
      <c r="O97" s="169"/>
      <c r="P97" s="169"/>
      <c r="Q97" s="169"/>
      <c r="R97" s="169"/>
      <c r="S97" s="169"/>
      <c r="T97" s="169"/>
      <c r="U97" s="169"/>
      <c r="V97" s="169"/>
      <c r="W97" s="170"/>
      <c r="X97" s="168"/>
      <c r="Y97" s="169"/>
      <c r="Z97" s="169"/>
      <c r="AA97" s="169"/>
      <c r="AB97" s="169"/>
      <c r="AC97" s="169"/>
      <c r="AD97" s="169"/>
      <c r="AE97" s="169"/>
      <c r="AF97" s="169"/>
      <c r="AG97" s="169"/>
      <c r="AH97" s="169"/>
      <c r="AI97" s="169"/>
      <c r="AJ97" s="170"/>
      <c r="AK97" s="168"/>
      <c r="AL97" s="169"/>
      <c r="AM97" s="169"/>
      <c r="AN97" s="169"/>
      <c r="AO97" s="169"/>
      <c r="AP97" s="169"/>
      <c r="AQ97" s="169"/>
      <c r="AR97" s="169"/>
      <c r="AS97" s="169"/>
      <c r="AT97" s="169"/>
      <c r="AU97" s="169"/>
      <c r="AV97" s="169"/>
      <c r="AW97" s="169"/>
      <c r="AX97" s="169"/>
      <c r="AY97" s="169"/>
      <c r="AZ97" s="169"/>
      <c r="BA97" s="169"/>
      <c r="BB97" s="169"/>
      <c r="BC97" s="169"/>
      <c r="BD97" s="169"/>
      <c r="BE97" s="169"/>
      <c r="BF97" s="169"/>
      <c r="BG97" s="170"/>
      <c r="BH97" s="246"/>
      <c r="BI97" s="206"/>
      <c r="BJ97" s="206"/>
      <c r="BK97" s="206"/>
      <c r="BL97" s="206"/>
      <c r="BM97" s="206"/>
      <c r="BN97" s="206"/>
      <c r="BO97" s="206"/>
      <c r="BP97" s="206"/>
      <c r="BQ97" s="206"/>
      <c r="BR97" s="206"/>
      <c r="BS97" s="206"/>
      <c r="BT97" s="206"/>
      <c r="BU97" s="206"/>
      <c r="BV97" s="242"/>
      <c r="BW97" s="200"/>
      <c r="BX97" s="198"/>
      <c r="BY97" s="198"/>
      <c r="BZ97" s="198"/>
      <c r="CA97" s="198"/>
      <c r="CB97" s="198"/>
      <c r="CC97" s="198"/>
      <c r="CD97" s="198"/>
      <c r="CE97" s="198"/>
      <c r="CF97" s="199"/>
      <c r="CG97" s="168"/>
      <c r="CH97" s="169"/>
      <c r="CI97" s="169"/>
      <c r="CJ97" s="169"/>
      <c r="CK97" s="169"/>
      <c r="CL97" s="169"/>
      <c r="CM97" s="169"/>
      <c r="CN97" s="169"/>
      <c r="CO97" s="169"/>
      <c r="CP97" s="169"/>
      <c r="CQ97" s="169"/>
      <c r="CR97" s="169"/>
      <c r="CS97" s="169"/>
      <c r="CT97" s="169"/>
      <c r="CU97" s="169"/>
      <c r="CV97" s="170"/>
    </row>
    <row r="98" spans="5:100" ht="8.1" customHeight="1" x14ac:dyDescent="0.15">
      <c r="E98" s="229"/>
      <c r="F98" s="230"/>
      <c r="G98" s="126"/>
      <c r="H98" s="127"/>
      <c r="I98" s="127"/>
      <c r="J98" s="127"/>
      <c r="K98" s="127"/>
      <c r="L98" s="128"/>
      <c r="M98" s="171"/>
      <c r="N98" s="172"/>
      <c r="O98" s="172"/>
      <c r="P98" s="172"/>
      <c r="Q98" s="172"/>
      <c r="R98" s="172"/>
      <c r="S98" s="172"/>
      <c r="T98" s="172"/>
      <c r="U98" s="172"/>
      <c r="V98" s="172"/>
      <c r="W98" s="173"/>
      <c r="X98" s="171"/>
      <c r="Y98" s="172"/>
      <c r="Z98" s="172"/>
      <c r="AA98" s="172"/>
      <c r="AB98" s="172"/>
      <c r="AC98" s="172"/>
      <c r="AD98" s="172"/>
      <c r="AE98" s="172"/>
      <c r="AF98" s="172"/>
      <c r="AG98" s="172"/>
      <c r="AH98" s="172"/>
      <c r="AI98" s="172"/>
      <c r="AJ98" s="173"/>
      <c r="AK98" s="171"/>
      <c r="AL98" s="172"/>
      <c r="AM98" s="172"/>
      <c r="AN98" s="172"/>
      <c r="AO98" s="172"/>
      <c r="AP98" s="172"/>
      <c r="AQ98" s="172"/>
      <c r="AR98" s="172"/>
      <c r="AS98" s="172"/>
      <c r="AT98" s="172"/>
      <c r="AU98" s="172"/>
      <c r="AV98" s="172"/>
      <c r="AW98" s="172"/>
      <c r="AX98" s="172"/>
      <c r="AY98" s="172"/>
      <c r="AZ98" s="172"/>
      <c r="BA98" s="172"/>
      <c r="BB98" s="172"/>
      <c r="BC98" s="172"/>
      <c r="BD98" s="172"/>
      <c r="BE98" s="172"/>
      <c r="BF98" s="172"/>
      <c r="BG98" s="173"/>
      <c r="BH98" s="247"/>
      <c r="BI98" s="248"/>
      <c r="BJ98" s="248"/>
      <c r="BK98" s="248"/>
      <c r="BL98" s="248"/>
      <c r="BM98" s="248"/>
      <c r="BN98" s="248"/>
      <c r="BO98" s="248"/>
      <c r="BP98" s="248"/>
      <c r="BQ98" s="248"/>
      <c r="BR98" s="248"/>
      <c r="BS98" s="248"/>
      <c r="BT98" s="248"/>
      <c r="BU98" s="248"/>
      <c r="BV98" s="249"/>
      <c r="BW98" s="290"/>
      <c r="BX98" s="306"/>
      <c r="BY98" s="306"/>
      <c r="BZ98" s="306"/>
      <c r="CA98" s="306"/>
      <c r="CB98" s="306"/>
      <c r="CC98" s="306"/>
      <c r="CD98" s="306"/>
      <c r="CE98" s="306"/>
      <c r="CF98" s="293"/>
      <c r="CG98" s="171"/>
      <c r="CH98" s="172"/>
      <c r="CI98" s="172"/>
      <c r="CJ98" s="172"/>
      <c r="CK98" s="172"/>
      <c r="CL98" s="172"/>
      <c r="CM98" s="172"/>
      <c r="CN98" s="172"/>
      <c r="CO98" s="172"/>
      <c r="CP98" s="172"/>
      <c r="CQ98" s="172"/>
      <c r="CR98" s="172"/>
      <c r="CS98" s="172"/>
      <c r="CT98" s="172"/>
      <c r="CU98" s="172"/>
      <c r="CV98" s="173"/>
    </row>
    <row r="99" spans="5:100" ht="8.1" customHeight="1" x14ac:dyDescent="0.15">
      <c r="E99" s="225" t="s">
        <v>276</v>
      </c>
      <c r="F99" s="226"/>
      <c r="G99" s="165" t="s">
        <v>242</v>
      </c>
      <c r="H99" s="166"/>
      <c r="I99" s="166"/>
      <c r="J99" s="166"/>
      <c r="K99" s="166"/>
      <c r="L99" s="167"/>
      <c r="M99" s="189" t="s">
        <v>243</v>
      </c>
      <c r="N99" s="190"/>
      <c r="O99" s="190"/>
      <c r="P99" s="190"/>
      <c r="Q99" s="190"/>
      <c r="R99" s="190"/>
      <c r="S99" s="190"/>
      <c r="T99" s="190"/>
      <c r="U99" s="190"/>
      <c r="V99" s="190"/>
      <c r="W99" s="191"/>
      <c r="X99" s="165" t="s">
        <v>244</v>
      </c>
      <c r="Y99" s="166"/>
      <c r="Z99" s="166"/>
      <c r="AA99" s="166"/>
      <c r="AB99" s="166"/>
      <c r="AC99" s="166"/>
      <c r="AD99" s="166"/>
      <c r="AE99" s="166"/>
      <c r="AF99" s="166"/>
      <c r="AG99" s="166"/>
      <c r="AH99" s="166"/>
      <c r="AI99" s="166"/>
      <c r="AJ99" s="167"/>
      <c r="AK99" s="189" t="s">
        <v>245</v>
      </c>
      <c r="AL99" s="190"/>
      <c r="AM99" s="190"/>
      <c r="AN99" s="190"/>
      <c r="AO99" s="190"/>
      <c r="AP99" s="190"/>
      <c r="AQ99" s="190"/>
      <c r="AR99" s="190"/>
      <c r="AS99" s="190"/>
      <c r="AT99" s="190"/>
      <c r="AU99" s="190"/>
      <c r="AV99" s="190"/>
      <c r="AW99" s="190"/>
      <c r="AX99" s="190"/>
      <c r="AY99" s="190"/>
      <c r="AZ99" s="190"/>
      <c r="BA99" s="190"/>
      <c r="BB99" s="190"/>
      <c r="BC99" s="190"/>
      <c r="BD99" s="190"/>
      <c r="BE99" s="190"/>
      <c r="BF99" s="190"/>
      <c r="BG99" s="191"/>
      <c r="BH99" s="243"/>
      <c r="BI99" s="244"/>
      <c r="BJ99" s="244"/>
      <c r="BK99" s="244"/>
      <c r="BL99" s="244"/>
      <c r="BM99" s="244"/>
      <c r="BN99" s="244"/>
      <c r="BO99" s="244"/>
      <c r="BP99" s="244"/>
      <c r="BQ99" s="244"/>
      <c r="BR99" s="244"/>
      <c r="BS99" s="244"/>
      <c r="BT99" s="244"/>
      <c r="BU99" s="244"/>
      <c r="BV99" s="245"/>
      <c r="BW99" s="200"/>
      <c r="BX99" s="198"/>
      <c r="BY99" s="198"/>
      <c r="BZ99" s="198"/>
      <c r="CA99" s="198"/>
      <c r="CB99" s="198"/>
      <c r="CC99" s="198"/>
      <c r="CD99" s="198"/>
      <c r="CE99" s="198"/>
      <c r="CF99" s="199"/>
      <c r="CG99" s="165" t="s">
        <v>161</v>
      </c>
      <c r="CH99" s="166"/>
      <c r="CI99" s="166"/>
      <c r="CJ99" s="166"/>
      <c r="CK99" s="166"/>
      <c r="CL99" s="166"/>
      <c r="CM99" s="166"/>
      <c r="CN99" s="166"/>
      <c r="CO99" s="166"/>
      <c r="CP99" s="166"/>
      <c r="CQ99" s="166"/>
      <c r="CR99" s="166"/>
      <c r="CS99" s="166"/>
      <c r="CT99" s="166"/>
      <c r="CU99" s="166"/>
      <c r="CV99" s="167"/>
    </row>
    <row r="100" spans="5:100" ht="8.1" customHeight="1" x14ac:dyDescent="0.15">
      <c r="E100" s="227"/>
      <c r="F100" s="228"/>
      <c r="G100" s="168"/>
      <c r="H100" s="169"/>
      <c r="I100" s="169"/>
      <c r="J100" s="169"/>
      <c r="K100" s="169"/>
      <c r="L100" s="170"/>
      <c r="M100" s="192"/>
      <c r="N100" s="193"/>
      <c r="O100" s="193"/>
      <c r="P100" s="193"/>
      <c r="Q100" s="193"/>
      <c r="R100" s="193"/>
      <c r="S100" s="193"/>
      <c r="T100" s="193"/>
      <c r="U100" s="193"/>
      <c r="V100" s="193"/>
      <c r="W100" s="194"/>
      <c r="X100" s="168"/>
      <c r="Y100" s="169"/>
      <c r="Z100" s="169"/>
      <c r="AA100" s="169"/>
      <c r="AB100" s="169"/>
      <c r="AC100" s="169"/>
      <c r="AD100" s="169"/>
      <c r="AE100" s="169"/>
      <c r="AF100" s="169"/>
      <c r="AG100" s="169"/>
      <c r="AH100" s="169"/>
      <c r="AI100" s="169"/>
      <c r="AJ100" s="170"/>
      <c r="AK100" s="192"/>
      <c r="AL100" s="193"/>
      <c r="AM100" s="193"/>
      <c r="AN100" s="193"/>
      <c r="AO100" s="193"/>
      <c r="AP100" s="193"/>
      <c r="AQ100" s="193"/>
      <c r="AR100" s="193"/>
      <c r="AS100" s="193"/>
      <c r="AT100" s="193"/>
      <c r="AU100" s="193"/>
      <c r="AV100" s="193"/>
      <c r="AW100" s="193"/>
      <c r="AX100" s="193"/>
      <c r="AY100" s="193"/>
      <c r="AZ100" s="193"/>
      <c r="BA100" s="193"/>
      <c r="BB100" s="193"/>
      <c r="BC100" s="193"/>
      <c r="BD100" s="193"/>
      <c r="BE100" s="193"/>
      <c r="BF100" s="193"/>
      <c r="BG100" s="194"/>
      <c r="BH100" s="246"/>
      <c r="BI100" s="206"/>
      <c r="BJ100" s="206"/>
      <c r="BK100" s="206"/>
      <c r="BL100" s="206"/>
      <c r="BM100" s="206"/>
      <c r="BN100" s="206"/>
      <c r="BO100" s="206"/>
      <c r="BP100" s="206"/>
      <c r="BQ100" s="206"/>
      <c r="BR100" s="206"/>
      <c r="BS100" s="206"/>
      <c r="BT100" s="206"/>
      <c r="BU100" s="206"/>
      <c r="BV100" s="242"/>
      <c r="BW100" s="200"/>
      <c r="BX100" s="198"/>
      <c r="BY100" s="198"/>
      <c r="BZ100" s="198"/>
      <c r="CA100" s="198"/>
      <c r="CB100" s="198"/>
      <c r="CC100" s="198"/>
      <c r="CD100" s="198"/>
      <c r="CE100" s="198"/>
      <c r="CF100" s="199"/>
      <c r="CG100" s="168"/>
      <c r="CH100" s="169"/>
      <c r="CI100" s="169"/>
      <c r="CJ100" s="169"/>
      <c r="CK100" s="169"/>
      <c r="CL100" s="169"/>
      <c r="CM100" s="169"/>
      <c r="CN100" s="169"/>
      <c r="CO100" s="169"/>
      <c r="CP100" s="169"/>
      <c r="CQ100" s="169"/>
      <c r="CR100" s="169"/>
      <c r="CS100" s="169"/>
      <c r="CT100" s="169"/>
      <c r="CU100" s="169"/>
      <c r="CV100" s="170"/>
    </row>
    <row r="101" spans="5:100" ht="8.1" customHeight="1" x14ac:dyDescent="0.15">
      <c r="E101" s="227"/>
      <c r="F101" s="228"/>
      <c r="G101" s="168"/>
      <c r="H101" s="169"/>
      <c r="I101" s="169"/>
      <c r="J101" s="169"/>
      <c r="K101" s="169"/>
      <c r="L101" s="170"/>
      <c r="M101" s="192"/>
      <c r="N101" s="193"/>
      <c r="O101" s="193"/>
      <c r="P101" s="193"/>
      <c r="Q101" s="193"/>
      <c r="R101" s="193"/>
      <c r="S101" s="193"/>
      <c r="T101" s="193"/>
      <c r="U101" s="193"/>
      <c r="V101" s="193"/>
      <c r="W101" s="194"/>
      <c r="X101" s="168"/>
      <c r="Y101" s="169"/>
      <c r="Z101" s="169"/>
      <c r="AA101" s="169"/>
      <c r="AB101" s="169"/>
      <c r="AC101" s="169"/>
      <c r="AD101" s="169"/>
      <c r="AE101" s="169"/>
      <c r="AF101" s="169"/>
      <c r="AG101" s="169"/>
      <c r="AH101" s="169"/>
      <c r="AI101" s="169"/>
      <c r="AJ101" s="170"/>
      <c r="AK101" s="192" t="s">
        <v>246</v>
      </c>
      <c r="AL101" s="193"/>
      <c r="AM101" s="193"/>
      <c r="AN101" s="193"/>
      <c r="AO101" s="193"/>
      <c r="AP101" s="193"/>
      <c r="AQ101" s="193"/>
      <c r="AR101" s="193"/>
      <c r="AS101" s="193"/>
      <c r="AT101" s="193"/>
      <c r="AU101" s="193"/>
      <c r="AV101" s="193"/>
      <c r="AW101" s="193"/>
      <c r="AX101" s="193"/>
      <c r="AY101" s="193"/>
      <c r="AZ101" s="193"/>
      <c r="BA101" s="193"/>
      <c r="BB101" s="193"/>
      <c r="BC101" s="193"/>
      <c r="BD101" s="193"/>
      <c r="BE101" s="193"/>
      <c r="BF101" s="193"/>
      <c r="BG101" s="194"/>
      <c r="BH101" s="246"/>
      <c r="BI101" s="206"/>
      <c r="BJ101" s="206"/>
      <c r="BK101" s="206"/>
      <c r="BL101" s="206"/>
      <c r="BM101" s="206"/>
      <c r="BN101" s="206"/>
      <c r="BO101" s="206"/>
      <c r="BP101" s="206"/>
      <c r="BQ101" s="206"/>
      <c r="BR101" s="206"/>
      <c r="BS101" s="206"/>
      <c r="BT101" s="206"/>
      <c r="BU101" s="206"/>
      <c r="BV101" s="242"/>
      <c r="BW101" s="200"/>
      <c r="BX101" s="198"/>
      <c r="BY101" s="198"/>
      <c r="BZ101" s="198"/>
      <c r="CA101" s="198"/>
      <c r="CB101" s="198"/>
      <c r="CC101" s="198"/>
      <c r="CD101" s="198"/>
      <c r="CE101" s="198"/>
      <c r="CF101" s="199"/>
      <c r="CG101" s="168"/>
      <c r="CH101" s="169"/>
      <c r="CI101" s="169"/>
      <c r="CJ101" s="169"/>
      <c r="CK101" s="169"/>
      <c r="CL101" s="169"/>
      <c r="CM101" s="169"/>
      <c r="CN101" s="169"/>
      <c r="CO101" s="169"/>
      <c r="CP101" s="169"/>
      <c r="CQ101" s="169"/>
      <c r="CR101" s="169"/>
      <c r="CS101" s="169"/>
      <c r="CT101" s="169"/>
      <c r="CU101" s="169"/>
      <c r="CV101" s="170"/>
    </row>
    <row r="102" spans="5:100" ht="8.1" customHeight="1" x14ac:dyDescent="0.15">
      <c r="E102" s="227"/>
      <c r="F102" s="228"/>
      <c r="G102" s="168"/>
      <c r="H102" s="169"/>
      <c r="I102" s="169"/>
      <c r="J102" s="169"/>
      <c r="K102" s="169"/>
      <c r="L102" s="170"/>
      <c r="M102" s="195"/>
      <c r="N102" s="196"/>
      <c r="O102" s="196"/>
      <c r="P102" s="196"/>
      <c r="Q102" s="196"/>
      <c r="R102" s="196"/>
      <c r="S102" s="196"/>
      <c r="T102" s="196"/>
      <c r="U102" s="196"/>
      <c r="V102" s="196"/>
      <c r="W102" s="197"/>
      <c r="X102" s="171"/>
      <c r="Y102" s="172"/>
      <c r="Z102" s="172"/>
      <c r="AA102" s="172"/>
      <c r="AB102" s="172"/>
      <c r="AC102" s="172"/>
      <c r="AD102" s="172"/>
      <c r="AE102" s="172"/>
      <c r="AF102" s="172"/>
      <c r="AG102" s="172"/>
      <c r="AH102" s="172"/>
      <c r="AI102" s="172"/>
      <c r="AJ102" s="173"/>
      <c r="AK102" s="195"/>
      <c r="AL102" s="196"/>
      <c r="AM102" s="196"/>
      <c r="AN102" s="196"/>
      <c r="AO102" s="196"/>
      <c r="AP102" s="196"/>
      <c r="AQ102" s="196"/>
      <c r="AR102" s="196"/>
      <c r="AS102" s="196"/>
      <c r="AT102" s="196"/>
      <c r="AU102" s="196"/>
      <c r="AV102" s="196"/>
      <c r="AW102" s="196"/>
      <c r="AX102" s="196"/>
      <c r="AY102" s="196"/>
      <c r="AZ102" s="196"/>
      <c r="BA102" s="196"/>
      <c r="BB102" s="196"/>
      <c r="BC102" s="196"/>
      <c r="BD102" s="196"/>
      <c r="BE102" s="196"/>
      <c r="BF102" s="196"/>
      <c r="BG102" s="197"/>
      <c r="BH102" s="247"/>
      <c r="BI102" s="248"/>
      <c r="BJ102" s="248"/>
      <c r="BK102" s="248"/>
      <c r="BL102" s="248"/>
      <c r="BM102" s="248"/>
      <c r="BN102" s="248"/>
      <c r="BO102" s="248"/>
      <c r="BP102" s="248"/>
      <c r="BQ102" s="248"/>
      <c r="BR102" s="248"/>
      <c r="BS102" s="248"/>
      <c r="BT102" s="248"/>
      <c r="BU102" s="248"/>
      <c r="BV102" s="249"/>
      <c r="BW102" s="200"/>
      <c r="BX102" s="198"/>
      <c r="BY102" s="198"/>
      <c r="BZ102" s="198"/>
      <c r="CA102" s="198"/>
      <c r="CB102" s="198"/>
      <c r="CC102" s="198"/>
      <c r="CD102" s="198"/>
      <c r="CE102" s="198"/>
      <c r="CF102" s="199"/>
      <c r="CG102" s="171"/>
      <c r="CH102" s="172"/>
      <c r="CI102" s="172"/>
      <c r="CJ102" s="172"/>
      <c r="CK102" s="172"/>
      <c r="CL102" s="172"/>
      <c r="CM102" s="172"/>
      <c r="CN102" s="172"/>
      <c r="CO102" s="172"/>
      <c r="CP102" s="172"/>
      <c r="CQ102" s="172"/>
      <c r="CR102" s="172"/>
      <c r="CS102" s="172"/>
      <c r="CT102" s="172"/>
      <c r="CU102" s="172"/>
      <c r="CV102" s="173"/>
    </row>
    <row r="103" spans="5:100" ht="8.1" customHeight="1" x14ac:dyDescent="0.15">
      <c r="E103" s="227"/>
      <c r="F103" s="228"/>
      <c r="G103" s="168"/>
      <c r="H103" s="169"/>
      <c r="I103" s="169"/>
      <c r="J103" s="169"/>
      <c r="K103" s="169"/>
      <c r="L103" s="170"/>
      <c r="M103" s="267" t="s">
        <v>91</v>
      </c>
      <c r="N103" s="268"/>
      <c r="O103" s="268"/>
      <c r="P103" s="268"/>
      <c r="Q103" s="268"/>
      <c r="R103" s="268"/>
      <c r="S103" s="268"/>
      <c r="T103" s="268"/>
      <c r="U103" s="268"/>
      <c r="V103" s="268"/>
      <c r="W103" s="269"/>
      <c r="X103" s="317" t="s">
        <v>247</v>
      </c>
      <c r="Y103" s="318"/>
      <c r="Z103" s="318"/>
      <c r="AA103" s="318"/>
      <c r="AB103" s="318"/>
      <c r="AC103" s="318"/>
      <c r="AD103" s="318"/>
      <c r="AE103" s="318"/>
      <c r="AF103" s="318"/>
      <c r="AG103" s="318"/>
      <c r="AH103" s="318"/>
      <c r="AI103" s="318"/>
      <c r="AJ103" s="319"/>
      <c r="AK103" s="189" t="s">
        <v>248</v>
      </c>
      <c r="AL103" s="190"/>
      <c r="AM103" s="190"/>
      <c r="AN103" s="190"/>
      <c r="AO103" s="190"/>
      <c r="AP103" s="190"/>
      <c r="AQ103" s="190"/>
      <c r="AR103" s="190"/>
      <c r="AS103" s="190"/>
      <c r="AT103" s="190"/>
      <c r="AU103" s="190"/>
      <c r="AV103" s="190"/>
      <c r="AW103" s="190"/>
      <c r="AX103" s="190"/>
      <c r="AY103" s="190"/>
      <c r="AZ103" s="190"/>
      <c r="BA103" s="190"/>
      <c r="BB103" s="190"/>
      <c r="BC103" s="190"/>
      <c r="BD103" s="190"/>
      <c r="BE103" s="190"/>
      <c r="BF103" s="190"/>
      <c r="BG103" s="191"/>
      <c r="BH103" s="243"/>
      <c r="BI103" s="244"/>
      <c r="BJ103" s="244"/>
      <c r="BK103" s="244"/>
      <c r="BL103" s="244"/>
      <c r="BM103" s="244"/>
      <c r="BN103" s="244"/>
      <c r="BO103" s="244"/>
      <c r="BP103" s="244"/>
      <c r="BQ103" s="244"/>
      <c r="BR103" s="244"/>
      <c r="BS103" s="244"/>
      <c r="BT103" s="244"/>
      <c r="BU103" s="244"/>
      <c r="BV103" s="245"/>
      <c r="BW103" s="151" t="str">
        <f>IF(BM106="","",IF(AR106&lt;=BM106,"〇",""))</f>
        <v/>
      </c>
      <c r="BX103" s="152"/>
      <c r="BY103" s="152"/>
      <c r="BZ103" s="152"/>
      <c r="CA103" s="153"/>
      <c r="CB103" s="152" t="str">
        <f>IF(BM106="","",IF(AR106&gt;BM106,"〇",""))</f>
        <v/>
      </c>
      <c r="CC103" s="152"/>
      <c r="CD103" s="152"/>
      <c r="CE103" s="152"/>
      <c r="CF103" s="201"/>
      <c r="CG103" s="165" t="s">
        <v>249</v>
      </c>
      <c r="CH103" s="166"/>
      <c r="CI103" s="166"/>
      <c r="CJ103" s="166"/>
      <c r="CK103" s="166"/>
      <c r="CL103" s="166"/>
      <c r="CM103" s="166"/>
      <c r="CN103" s="166"/>
      <c r="CO103" s="166"/>
      <c r="CP103" s="166"/>
      <c r="CQ103" s="166"/>
      <c r="CR103" s="166"/>
      <c r="CS103" s="166"/>
      <c r="CT103" s="166"/>
      <c r="CU103" s="166"/>
      <c r="CV103" s="167"/>
    </row>
    <row r="104" spans="5:100" ht="8.1" customHeight="1" x14ac:dyDescent="0.15">
      <c r="E104" s="227"/>
      <c r="F104" s="228"/>
      <c r="G104" s="168"/>
      <c r="H104" s="169"/>
      <c r="I104" s="169"/>
      <c r="J104" s="169"/>
      <c r="K104" s="169"/>
      <c r="L104" s="170"/>
      <c r="M104" s="270"/>
      <c r="N104" s="271"/>
      <c r="O104" s="271"/>
      <c r="P104" s="271"/>
      <c r="Q104" s="271"/>
      <c r="R104" s="271"/>
      <c r="S104" s="271"/>
      <c r="T104" s="271"/>
      <c r="U104" s="271"/>
      <c r="V104" s="271"/>
      <c r="W104" s="272"/>
      <c r="X104" s="320"/>
      <c r="Y104" s="321"/>
      <c r="Z104" s="321"/>
      <c r="AA104" s="321"/>
      <c r="AB104" s="321"/>
      <c r="AC104" s="321"/>
      <c r="AD104" s="321"/>
      <c r="AE104" s="321"/>
      <c r="AF104" s="321"/>
      <c r="AG104" s="321"/>
      <c r="AH104" s="321"/>
      <c r="AI104" s="321"/>
      <c r="AJ104" s="322"/>
      <c r="AK104" s="192"/>
      <c r="AL104" s="193"/>
      <c r="AM104" s="193"/>
      <c r="AN104" s="193"/>
      <c r="AO104" s="193"/>
      <c r="AP104" s="193"/>
      <c r="AQ104" s="193"/>
      <c r="AR104" s="193"/>
      <c r="AS104" s="193"/>
      <c r="AT104" s="193"/>
      <c r="AU104" s="193"/>
      <c r="AV104" s="193"/>
      <c r="AW104" s="193"/>
      <c r="AX104" s="193"/>
      <c r="AY104" s="193"/>
      <c r="AZ104" s="193"/>
      <c r="BA104" s="193"/>
      <c r="BB104" s="193"/>
      <c r="BC104" s="193"/>
      <c r="BD104" s="193"/>
      <c r="BE104" s="193"/>
      <c r="BF104" s="193"/>
      <c r="BG104" s="194"/>
      <c r="BH104" s="246"/>
      <c r="BI104" s="206"/>
      <c r="BJ104" s="206"/>
      <c r="BK104" s="206"/>
      <c r="BL104" s="206"/>
      <c r="BM104" s="206"/>
      <c r="BN104" s="206"/>
      <c r="BO104" s="206"/>
      <c r="BP104" s="206"/>
      <c r="BQ104" s="206"/>
      <c r="BR104" s="206"/>
      <c r="BS104" s="206"/>
      <c r="BT104" s="206"/>
      <c r="BU104" s="206"/>
      <c r="BV104" s="242"/>
      <c r="BW104" s="154"/>
      <c r="BX104" s="155"/>
      <c r="BY104" s="155"/>
      <c r="BZ104" s="155"/>
      <c r="CA104" s="156"/>
      <c r="CB104" s="155"/>
      <c r="CC104" s="155"/>
      <c r="CD104" s="155"/>
      <c r="CE104" s="155"/>
      <c r="CF104" s="202"/>
      <c r="CG104" s="168"/>
      <c r="CH104" s="169"/>
      <c r="CI104" s="169"/>
      <c r="CJ104" s="169"/>
      <c r="CK104" s="169"/>
      <c r="CL104" s="169"/>
      <c r="CM104" s="169"/>
      <c r="CN104" s="169"/>
      <c r="CO104" s="169"/>
      <c r="CP104" s="169"/>
      <c r="CQ104" s="169"/>
      <c r="CR104" s="169"/>
      <c r="CS104" s="169"/>
      <c r="CT104" s="169"/>
      <c r="CU104" s="169"/>
      <c r="CV104" s="170"/>
    </row>
    <row r="105" spans="5:100" ht="5.0999999999999996" customHeight="1" x14ac:dyDescent="0.15">
      <c r="E105" s="227"/>
      <c r="F105" s="228"/>
      <c r="G105" s="168"/>
      <c r="H105" s="169"/>
      <c r="I105" s="169"/>
      <c r="J105" s="169"/>
      <c r="K105" s="169"/>
      <c r="L105" s="170"/>
      <c r="M105" s="270"/>
      <c r="N105" s="271"/>
      <c r="O105" s="271"/>
      <c r="P105" s="271"/>
      <c r="Q105" s="271"/>
      <c r="R105" s="271"/>
      <c r="S105" s="271"/>
      <c r="T105" s="271"/>
      <c r="U105" s="271"/>
      <c r="V105" s="271"/>
      <c r="W105" s="272"/>
      <c r="X105" s="320"/>
      <c r="Y105" s="321"/>
      <c r="Z105" s="321"/>
      <c r="AA105" s="321"/>
      <c r="AB105" s="321"/>
      <c r="AC105" s="321"/>
      <c r="AD105" s="321"/>
      <c r="AE105" s="321"/>
      <c r="AF105" s="321"/>
      <c r="AG105" s="321"/>
      <c r="AH105" s="321"/>
      <c r="AI105" s="321"/>
      <c r="AJ105" s="322"/>
      <c r="AK105" s="132"/>
      <c r="AL105" s="133"/>
      <c r="AM105" s="133"/>
      <c r="AN105" s="133"/>
      <c r="AO105" s="133"/>
      <c r="AP105" s="133"/>
      <c r="AQ105" s="133"/>
      <c r="AR105" s="133"/>
      <c r="AS105" s="133"/>
      <c r="AT105" s="133"/>
      <c r="AU105" s="133"/>
      <c r="AV105" s="133"/>
      <c r="AW105" s="133"/>
      <c r="AX105" s="133"/>
      <c r="AY105" s="133"/>
      <c r="AZ105" s="133"/>
      <c r="BA105" s="133"/>
      <c r="BB105" s="133"/>
      <c r="BC105" s="133"/>
      <c r="BD105" s="133"/>
      <c r="BE105" s="133"/>
      <c r="BF105" s="133"/>
      <c r="BG105" s="150"/>
      <c r="BH105" s="246"/>
      <c r="BI105" s="206"/>
      <c r="BJ105" s="206"/>
      <c r="BK105" s="206"/>
      <c r="BL105" s="206"/>
      <c r="BM105" s="206"/>
      <c r="BN105" s="206"/>
      <c r="BO105" s="206"/>
      <c r="BP105" s="206"/>
      <c r="BQ105" s="206"/>
      <c r="BR105" s="206"/>
      <c r="BS105" s="206"/>
      <c r="BT105" s="206"/>
      <c r="BU105" s="206"/>
      <c r="BV105" s="242"/>
      <c r="BW105" s="154"/>
      <c r="BX105" s="155"/>
      <c r="BY105" s="155"/>
      <c r="BZ105" s="155"/>
      <c r="CA105" s="156"/>
      <c r="CB105" s="155"/>
      <c r="CC105" s="155"/>
      <c r="CD105" s="155"/>
      <c r="CE105" s="155"/>
      <c r="CF105" s="202"/>
      <c r="CG105" s="168"/>
      <c r="CH105" s="169"/>
      <c r="CI105" s="169"/>
      <c r="CJ105" s="169"/>
      <c r="CK105" s="169"/>
      <c r="CL105" s="169"/>
      <c r="CM105" s="169"/>
      <c r="CN105" s="169"/>
      <c r="CO105" s="169"/>
      <c r="CP105" s="169"/>
      <c r="CQ105" s="169"/>
      <c r="CR105" s="169"/>
      <c r="CS105" s="169"/>
      <c r="CT105" s="169"/>
      <c r="CU105" s="169"/>
      <c r="CV105" s="170"/>
    </row>
    <row r="106" spans="5:100" ht="8.1" customHeight="1" x14ac:dyDescent="0.15">
      <c r="E106" s="227"/>
      <c r="F106" s="228"/>
      <c r="G106" s="168"/>
      <c r="H106" s="169"/>
      <c r="I106" s="169"/>
      <c r="J106" s="169"/>
      <c r="K106" s="169"/>
      <c r="L106" s="170"/>
      <c r="M106" s="270"/>
      <c r="N106" s="271"/>
      <c r="O106" s="271"/>
      <c r="P106" s="271"/>
      <c r="Q106" s="271"/>
      <c r="R106" s="271"/>
      <c r="S106" s="271"/>
      <c r="T106" s="271"/>
      <c r="U106" s="271"/>
      <c r="V106" s="271"/>
      <c r="W106" s="272"/>
      <c r="X106" s="320"/>
      <c r="Y106" s="321"/>
      <c r="Z106" s="321"/>
      <c r="AA106" s="321"/>
      <c r="AB106" s="321"/>
      <c r="AC106" s="321"/>
      <c r="AD106" s="321"/>
      <c r="AE106" s="321"/>
      <c r="AF106" s="321"/>
      <c r="AG106" s="321"/>
      <c r="AH106" s="321"/>
      <c r="AI106" s="321"/>
      <c r="AJ106" s="322"/>
      <c r="AK106" s="335" t="s">
        <v>250</v>
      </c>
      <c r="AL106" s="278"/>
      <c r="AM106" s="278"/>
      <c r="AN106" s="278"/>
      <c r="AO106" s="278"/>
      <c r="AP106" s="278"/>
      <c r="AQ106" s="278"/>
      <c r="AR106" s="204" t="str">
        <f>IF(AJ6="","?",VLOOKUP(AJ6,DD22:DJ33,6,FALSE))</f>
        <v>つま先</v>
      </c>
      <c r="AS106" s="204"/>
      <c r="AT106" s="204"/>
      <c r="AU106" s="204"/>
      <c r="AV106" s="204"/>
      <c r="AW106" s="204"/>
      <c r="AX106" s="204"/>
      <c r="AY106" s="204"/>
      <c r="AZ106" s="204"/>
      <c r="BA106" s="204"/>
      <c r="BB106" s="204"/>
      <c r="BC106" s="204"/>
      <c r="BD106" s="336" t="s">
        <v>251</v>
      </c>
      <c r="BE106" s="336"/>
      <c r="BF106" s="336"/>
      <c r="BG106" s="150"/>
      <c r="BH106" s="335" t="s">
        <v>238</v>
      </c>
      <c r="BI106" s="278"/>
      <c r="BJ106" s="278"/>
      <c r="BK106" s="278"/>
      <c r="BL106" s="278"/>
      <c r="BM106" s="213"/>
      <c r="BN106" s="213"/>
      <c r="BO106" s="213"/>
      <c r="BP106" s="213"/>
      <c r="BQ106" s="213"/>
      <c r="BR106" s="213"/>
      <c r="BS106" s="213"/>
      <c r="BT106" s="342" t="s">
        <v>252</v>
      </c>
      <c r="BU106" s="343"/>
      <c r="BV106" s="344"/>
      <c r="BW106" s="154"/>
      <c r="BX106" s="155"/>
      <c r="BY106" s="155"/>
      <c r="BZ106" s="155"/>
      <c r="CA106" s="156"/>
      <c r="CB106" s="155"/>
      <c r="CC106" s="155"/>
      <c r="CD106" s="155"/>
      <c r="CE106" s="155"/>
      <c r="CF106" s="202"/>
      <c r="CG106" s="168"/>
      <c r="CH106" s="169"/>
      <c r="CI106" s="169"/>
      <c r="CJ106" s="169"/>
      <c r="CK106" s="169"/>
      <c r="CL106" s="169"/>
      <c r="CM106" s="169"/>
      <c r="CN106" s="169"/>
      <c r="CO106" s="169"/>
      <c r="CP106" s="169"/>
      <c r="CQ106" s="169"/>
      <c r="CR106" s="169"/>
      <c r="CS106" s="169"/>
      <c r="CT106" s="169"/>
      <c r="CU106" s="169"/>
      <c r="CV106" s="170"/>
    </row>
    <row r="107" spans="5:100" ht="8.1" customHeight="1" x14ac:dyDescent="0.15">
      <c r="E107" s="227"/>
      <c r="F107" s="228"/>
      <c r="G107" s="168"/>
      <c r="H107" s="169"/>
      <c r="I107" s="169"/>
      <c r="J107" s="169"/>
      <c r="K107" s="169"/>
      <c r="L107" s="170"/>
      <c r="M107" s="270"/>
      <c r="N107" s="271"/>
      <c r="O107" s="271"/>
      <c r="P107" s="271"/>
      <c r="Q107" s="271"/>
      <c r="R107" s="271"/>
      <c r="S107" s="271"/>
      <c r="T107" s="271"/>
      <c r="U107" s="271"/>
      <c r="V107" s="271"/>
      <c r="W107" s="272"/>
      <c r="X107" s="320"/>
      <c r="Y107" s="321"/>
      <c r="Z107" s="321"/>
      <c r="AA107" s="321"/>
      <c r="AB107" s="321"/>
      <c r="AC107" s="321"/>
      <c r="AD107" s="321"/>
      <c r="AE107" s="321"/>
      <c r="AF107" s="321"/>
      <c r="AG107" s="321"/>
      <c r="AH107" s="321"/>
      <c r="AI107" s="321"/>
      <c r="AJ107" s="322"/>
      <c r="AK107" s="335"/>
      <c r="AL107" s="278"/>
      <c r="AM107" s="278"/>
      <c r="AN107" s="278"/>
      <c r="AO107" s="278"/>
      <c r="AP107" s="278"/>
      <c r="AQ107" s="278"/>
      <c r="AR107" s="205"/>
      <c r="AS107" s="205"/>
      <c r="AT107" s="205"/>
      <c r="AU107" s="205"/>
      <c r="AV107" s="205"/>
      <c r="AW107" s="205"/>
      <c r="AX107" s="205"/>
      <c r="AY107" s="205"/>
      <c r="AZ107" s="205"/>
      <c r="BA107" s="205"/>
      <c r="BB107" s="205"/>
      <c r="BC107" s="205"/>
      <c r="BD107" s="336"/>
      <c r="BE107" s="336"/>
      <c r="BF107" s="336"/>
      <c r="BG107" s="150"/>
      <c r="BH107" s="335"/>
      <c r="BI107" s="278"/>
      <c r="BJ107" s="278"/>
      <c r="BK107" s="278"/>
      <c r="BL107" s="278"/>
      <c r="BM107" s="214"/>
      <c r="BN107" s="214"/>
      <c r="BO107" s="214"/>
      <c r="BP107" s="214"/>
      <c r="BQ107" s="214"/>
      <c r="BR107" s="214"/>
      <c r="BS107" s="214"/>
      <c r="BT107" s="343"/>
      <c r="BU107" s="343"/>
      <c r="BV107" s="344"/>
      <c r="BW107" s="154"/>
      <c r="BX107" s="155"/>
      <c r="BY107" s="155"/>
      <c r="BZ107" s="155"/>
      <c r="CA107" s="156"/>
      <c r="CB107" s="155"/>
      <c r="CC107" s="155"/>
      <c r="CD107" s="155"/>
      <c r="CE107" s="155"/>
      <c r="CF107" s="202"/>
      <c r="CG107" s="168"/>
      <c r="CH107" s="169"/>
      <c r="CI107" s="169"/>
      <c r="CJ107" s="169"/>
      <c r="CK107" s="169"/>
      <c r="CL107" s="169"/>
      <c r="CM107" s="169"/>
      <c r="CN107" s="169"/>
      <c r="CO107" s="169"/>
      <c r="CP107" s="169"/>
      <c r="CQ107" s="169"/>
      <c r="CR107" s="169"/>
      <c r="CS107" s="169"/>
      <c r="CT107" s="169"/>
      <c r="CU107" s="169"/>
      <c r="CV107" s="170"/>
    </row>
    <row r="108" spans="5:100" ht="5.0999999999999996" customHeight="1" x14ac:dyDescent="0.15">
      <c r="E108" s="229"/>
      <c r="F108" s="230"/>
      <c r="G108" s="171"/>
      <c r="H108" s="172"/>
      <c r="I108" s="172"/>
      <c r="J108" s="172"/>
      <c r="K108" s="172"/>
      <c r="L108" s="173"/>
      <c r="M108" s="273"/>
      <c r="N108" s="274"/>
      <c r="O108" s="274"/>
      <c r="P108" s="274"/>
      <c r="Q108" s="274"/>
      <c r="R108" s="274"/>
      <c r="S108" s="274"/>
      <c r="T108" s="274"/>
      <c r="U108" s="274"/>
      <c r="V108" s="274"/>
      <c r="W108" s="275"/>
      <c r="X108" s="323"/>
      <c r="Y108" s="324"/>
      <c r="Z108" s="324"/>
      <c r="AA108" s="324"/>
      <c r="AB108" s="324"/>
      <c r="AC108" s="324"/>
      <c r="AD108" s="324"/>
      <c r="AE108" s="324"/>
      <c r="AF108" s="324"/>
      <c r="AG108" s="324"/>
      <c r="AH108" s="324"/>
      <c r="AI108" s="324"/>
      <c r="AJ108" s="325"/>
      <c r="AK108" s="134"/>
      <c r="AL108" s="135"/>
      <c r="AM108" s="135"/>
      <c r="AN108" s="135"/>
      <c r="AO108" s="135"/>
      <c r="AP108" s="135"/>
      <c r="AQ108" s="135"/>
      <c r="AR108" s="135"/>
      <c r="AS108" s="135"/>
      <c r="AT108" s="135"/>
      <c r="AU108" s="135"/>
      <c r="AV108" s="135"/>
      <c r="AW108" s="135"/>
      <c r="AX108" s="135"/>
      <c r="AY108" s="135"/>
      <c r="AZ108" s="135"/>
      <c r="BA108" s="135"/>
      <c r="BB108" s="135"/>
      <c r="BC108" s="135"/>
      <c r="BD108" s="135"/>
      <c r="BE108" s="135"/>
      <c r="BF108" s="135"/>
      <c r="BG108" s="160"/>
      <c r="BH108" s="134"/>
      <c r="BI108" s="135"/>
      <c r="BJ108" s="135"/>
      <c r="BK108" s="135"/>
      <c r="BL108" s="135"/>
      <c r="BM108" s="135"/>
      <c r="BN108" s="135"/>
      <c r="BO108" s="135"/>
      <c r="BP108" s="135"/>
      <c r="BQ108" s="135"/>
      <c r="BR108" s="135"/>
      <c r="BS108" s="135"/>
      <c r="BT108" s="135"/>
      <c r="BU108" s="135"/>
      <c r="BV108" s="160"/>
      <c r="BW108" s="157"/>
      <c r="BX108" s="158"/>
      <c r="BY108" s="158"/>
      <c r="BZ108" s="158"/>
      <c r="CA108" s="159"/>
      <c r="CB108" s="158"/>
      <c r="CC108" s="158"/>
      <c r="CD108" s="158"/>
      <c r="CE108" s="158"/>
      <c r="CF108" s="203"/>
      <c r="CG108" s="171"/>
      <c r="CH108" s="172"/>
      <c r="CI108" s="172"/>
      <c r="CJ108" s="172"/>
      <c r="CK108" s="172"/>
      <c r="CL108" s="172"/>
      <c r="CM108" s="172"/>
      <c r="CN108" s="172"/>
      <c r="CO108" s="172"/>
      <c r="CP108" s="172"/>
      <c r="CQ108" s="172"/>
      <c r="CR108" s="172"/>
      <c r="CS108" s="172"/>
      <c r="CT108" s="172"/>
      <c r="CU108" s="172"/>
      <c r="CV108" s="173"/>
    </row>
    <row r="109" spans="5:100" ht="8.1" customHeight="1" x14ac:dyDescent="0.15">
      <c r="E109" s="225" t="s">
        <v>277</v>
      </c>
      <c r="F109" s="226"/>
      <c r="G109" s="308" t="s">
        <v>253</v>
      </c>
      <c r="H109" s="309"/>
      <c r="I109" s="309"/>
      <c r="J109" s="309"/>
      <c r="K109" s="309"/>
      <c r="L109" s="310"/>
      <c r="M109" s="120" t="s">
        <v>78</v>
      </c>
      <c r="N109" s="121"/>
      <c r="O109" s="121"/>
      <c r="P109" s="121"/>
      <c r="Q109" s="121"/>
      <c r="R109" s="121"/>
      <c r="S109" s="121"/>
      <c r="T109" s="121"/>
      <c r="U109" s="121"/>
      <c r="V109" s="121"/>
      <c r="W109" s="122"/>
      <c r="X109" s="120" t="s">
        <v>254</v>
      </c>
      <c r="Y109" s="121"/>
      <c r="Z109" s="121"/>
      <c r="AA109" s="121"/>
      <c r="AB109" s="121"/>
      <c r="AC109" s="121"/>
      <c r="AD109" s="121"/>
      <c r="AE109" s="121"/>
      <c r="AF109" s="121"/>
      <c r="AG109" s="121"/>
      <c r="AH109" s="121"/>
      <c r="AI109" s="121"/>
      <c r="AJ109" s="122"/>
      <c r="AK109" s="120" t="str">
        <f>IF(BE10="","?",VLOOKUP(BE10,DC14:DD15,2,FALSE))</f>
        <v>?</v>
      </c>
      <c r="AL109" s="121"/>
      <c r="AM109" s="121"/>
      <c r="AN109" s="121"/>
      <c r="AO109" s="121"/>
      <c r="AP109" s="121"/>
      <c r="AQ109" s="121"/>
      <c r="AR109" s="121"/>
      <c r="AS109" s="121"/>
      <c r="AT109" s="121"/>
      <c r="AU109" s="121"/>
      <c r="AV109" s="121"/>
      <c r="AW109" s="121"/>
      <c r="AX109" s="121"/>
      <c r="AY109" s="121"/>
      <c r="AZ109" s="121"/>
      <c r="BA109" s="121"/>
      <c r="BB109" s="121"/>
      <c r="BC109" s="121"/>
      <c r="BD109" s="121"/>
      <c r="BE109" s="121"/>
      <c r="BF109" s="121"/>
      <c r="BG109" s="122"/>
      <c r="BH109" s="136"/>
      <c r="BI109" s="119"/>
      <c r="BJ109" s="119"/>
      <c r="BK109" s="119"/>
      <c r="BL109" s="119"/>
      <c r="BM109" s="119"/>
      <c r="BN109" s="119"/>
      <c r="BO109" s="119"/>
      <c r="BP109" s="119"/>
      <c r="BQ109" s="119"/>
      <c r="BR109" s="119"/>
      <c r="BS109" s="119"/>
      <c r="BT109" s="119"/>
      <c r="BU109" s="119"/>
      <c r="BV109" s="222"/>
      <c r="BW109" s="233" t="str">
        <f>IF(OR(BJ113="",BJ117=""),"",IF(AND(DF62="○",DG62="○"),"○",""))</f>
        <v/>
      </c>
      <c r="BX109" s="234"/>
      <c r="BY109" s="234"/>
      <c r="BZ109" s="234"/>
      <c r="CA109" s="235"/>
      <c r="CB109" s="234" t="str">
        <f>IF(OR(BJ113="",BJ117=""),"",IF(OR(DF62="×",DG62="×"),"○",""))</f>
        <v/>
      </c>
      <c r="CC109" s="234"/>
      <c r="CD109" s="234"/>
      <c r="CE109" s="234"/>
      <c r="CF109" s="286"/>
      <c r="CG109" s="165" t="s">
        <v>255</v>
      </c>
      <c r="CH109" s="166"/>
      <c r="CI109" s="166"/>
      <c r="CJ109" s="166"/>
      <c r="CK109" s="166"/>
      <c r="CL109" s="166"/>
      <c r="CM109" s="166"/>
      <c r="CN109" s="166"/>
      <c r="CO109" s="166"/>
      <c r="CP109" s="166"/>
      <c r="CQ109" s="166"/>
      <c r="CR109" s="166"/>
      <c r="CS109" s="166"/>
      <c r="CT109" s="166"/>
      <c r="CU109" s="166"/>
      <c r="CV109" s="167"/>
    </row>
    <row r="110" spans="5:100" ht="8.1" customHeight="1" x14ac:dyDescent="0.15">
      <c r="E110" s="227"/>
      <c r="F110" s="228"/>
      <c r="G110" s="311"/>
      <c r="H110" s="312"/>
      <c r="I110" s="312"/>
      <c r="J110" s="312"/>
      <c r="K110" s="312"/>
      <c r="L110" s="313"/>
      <c r="M110" s="123"/>
      <c r="N110" s="124"/>
      <c r="O110" s="124"/>
      <c r="P110" s="124"/>
      <c r="Q110" s="124"/>
      <c r="R110" s="124"/>
      <c r="S110" s="124"/>
      <c r="T110" s="124"/>
      <c r="U110" s="124"/>
      <c r="V110" s="124"/>
      <c r="W110" s="125"/>
      <c r="X110" s="123"/>
      <c r="Y110" s="124"/>
      <c r="Z110" s="124"/>
      <c r="AA110" s="124"/>
      <c r="AB110" s="124"/>
      <c r="AC110" s="124"/>
      <c r="AD110" s="124"/>
      <c r="AE110" s="124"/>
      <c r="AF110" s="124"/>
      <c r="AG110" s="124"/>
      <c r="AH110" s="124"/>
      <c r="AI110" s="124"/>
      <c r="AJ110" s="125"/>
      <c r="AK110" s="123"/>
      <c r="AL110" s="277"/>
      <c r="AM110" s="277"/>
      <c r="AN110" s="277"/>
      <c r="AO110" s="277"/>
      <c r="AP110" s="277"/>
      <c r="AQ110" s="277"/>
      <c r="AR110" s="277"/>
      <c r="AS110" s="277"/>
      <c r="AT110" s="277"/>
      <c r="AU110" s="277"/>
      <c r="AV110" s="277"/>
      <c r="AW110" s="277"/>
      <c r="AX110" s="277"/>
      <c r="AY110" s="277"/>
      <c r="AZ110" s="277"/>
      <c r="BA110" s="277"/>
      <c r="BB110" s="277"/>
      <c r="BC110" s="277"/>
      <c r="BD110" s="277"/>
      <c r="BE110" s="277"/>
      <c r="BF110" s="277"/>
      <c r="BG110" s="125"/>
      <c r="BH110" s="132"/>
      <c r="BI110" s="133"/>
      <c r="BJ110" s="133"/>
      <c r="BK110" s="133"/>
      <c r="BL110" s="133"/>
      <c r="BM110" s="133"/>
      <c r="BN110" s="133"/>
      <c r="BO110" s="133"/>
      <c r="BP110" s="133"/>
      <c r="BQ110" s="133"/>
      <c r="BR110" s="133"/>
      <c r="BS110" s="133"/>
      <c r="BT110" s="133"/>
      <c r="BU110" s="133"/>
      <c r="BV110" s="150"/>
      <c r="BW110" s="236"/>
      <c r="BX110" s="237"/>
      <c r="BY110" s="237"/>
      <c r="BZ110" s="237"/>
      <c r="CA110" s="238"/>
      <c r="CB110" s="237"/>
      <c r="CC110" s="237"/>
      <c r="CD110" s="237"/>
      <c r="CE110" s="237"/>
      <c r="CF110" s="287"/>
      <c r="CG110" s="168"/>
      <c r="CH110" s="169"/>
      <c r="CI110" s="169"/>
      <c r="CJ110" s="169"/>
      <c r="CK110" s="169"/>
      <c r="CL110" s="169"/>
      <c r="CM110" s="169"/>
      <c r="CN110" s="169"/>
      <c r="CO110" s="169"/>
      <c r="CP110" s="169"/>
      <c r="CQ110" s="169"/>
      <c r="CR110" s="169"/>
      <c r="CS110" s="169"/>
      <c r="CT110" s="169"/>
      <c r="CU110" s="169"/>
      <c r="CV110" s="170"/>
    </row>
    <row r="111" spans="5:100" ht="8.1" customHeight="1" x14ac:dyDescent="0.15">
      <c r="E111" s="227"/>
      <c r="F111" s="228"/>
      <c r="G111" s="311"/>
      <c r="H111" s="312"/>
      <c r="I111" s="312"/>
      <c r="J111" s="312"/>
      <c r="K111" s="312"/>
      <c r="L111" s="313"/>
      <c r="M111" s="123"/>
      <c r="N111" s="124"/>
      <c r="O111" s="124"/>
      <c r="P111" s="124"/>
      <c r="Q111" s="124"/>
      <c r="R111" s="124"/>
      <c r="S111" s="124"/>
      <c r="T111" s="124"/>
      <c r="U111" s="124"/>
      <c r="V111" s="124"/>
      <c r="W111" s="125"/>
      <c r="X111" s="123"/>
      <c r="Y111" s="124"/>
      <c r="Z111" s="124"/>
      <c r="AA111" s="124"/>
      <c r="AB111" s="124"/>
      <c r="AC111" s="124"/>
      <c r="AD111" s="124"/>
      <c r="AE111" s="124"/>
      <c r="AF111" s="124"/>
      <c r="AG111" s="124"/>
      <c r="AH111" s="124"/>
      <c r="AI111" s="124"/>
      <c r="AJ111" s="125"/>
      <c r="AK111" s="123"/>
      <c r="AL111" s="277"/>
      <c r="AM111" s="277"/>
      <c r="AN111" s="277"/>
      <c r="AO111" s="277"/>
      <c r="AP111" s="277"/>
      <c r="AQ111" s="277"/>
      <c r="AR111" s="277"/>
      <c r="AS111" s="277"/>
      <c r="AT111" s="277"/>
      <c r="AU111" s="277"/>
      <c r="AV111" s="277"/>
      <c r="AW111" s="277"/>
      <c r="AX111" s="277"/>
      <c r="AY111" s="277"/>
      <c r="AZ111" s="277"/>
      <c r="BA111" s="277"/>
      <c r="BB111" s="277"/>
      <c r="BC111" s="277"/>
      <c r="BD111" s="277"/>
      <c r="BE111" s="277"/>
      <c r="BF111" s="277"/>
      <c r="BG111" s="125"/>
      <c r="BH111" s="63" t="s">
        <v>256</v>
      </c>
      <c r="BI111" s="64"/>
      <c r="BJ111" s="64"/>
      <c r="BK111" s="64"/>
      <c r="BL111" s="64"/>
      <c r="BM111" s="64"/>
      <c r="BN111" s="64"/>
      <c r="BO111" s="64"/>
      <c r="BP111" s="64"/>
      <c r="BQ111" s="64"/>
      <c r="BR111" s="64"/>
      <c r="BS111" s="64"/>
      <c r="BT111" s="64"/>
      <c r="BU111" s="64"/>
      <c r="BV111" s="65"/>
      <c r="BW111" s="236"/>
      <c r="BX111" s="237"/>
      <c r="BY111" s="237"/>
      <c r="BZ111" s="237"/>
      <c r="CA111" s="238"/>
      <c r="CB111" s="237"/>
      <c r="CC111" s="237"/>
      <c r="CD111" s="237"/>
      <c r="CE111" s="237"/>
      <c r="CF111" s="287"/>
      <c r="CG111" s="168"/>
      <c r="CH111" s="169"/>
      <c r="CI111" s="169"/>
      <c r="CJ111" s="169"/>
      <c r="CK111" s="169"/>
      <c r="CL111" s="169"/>
      <c r="CM111" s="169"/>
      <c r="CN111" s="169"/>
      <c r="CO111" s="169"/>
      <c r="CP111" s="169"/>
      <c r="CQ111" s="169"/>
      <c r="CR111" s="169"/>
      <c r="CS111" s="169"/>
      <c r="CT111" s="169"/>
      <c r="CU111" s="169"/>
      <c r="CV111" s="170"/>
    </row>
    <row r="112" spans="5:100" ht="8.1" customHeight="1" x14ac:dyDescent="0.15">
      <c r="E112" s="227"/>
      <c r="F112" s="228"/>
      <c r="G112" s="311"/>
      <c r="H112" s="312"/>
      <c r="I112" s="312"/>
      <c r="J112" s="312"/>
      <c r="K112" s="312"/>
      <c r="L112" s="313"/>
      <c r="M112" s="123"/>
      <c r="N112" s="124"/>
      <c r="O112" s="124"/>
      <c r="P112" s="124"/>
      <c r="Q112" s="124"/>
      <c r="R112" s="124"/>
      <c r="S112" s="124"/>
      <c r="T112" s="124"/>
      <c r="U112" s="124"/>
      <c r="V112" s="124"/>
      <c r="W112" s="125"/>
      <c r="X112" s="123"/>
      <c r="Y112" s="124"/>
      <c r="Z112" s="124"/>
      <c r="AA112" s="124"/>
      <c r="AB112" s="124"/>
      <c r="AC112" s="124"/>
      <c r="AD112" s="124"/>
      <c r="AE112" s="124"/>
      <c r="AF112" s="124"/>
      <c r="AG112" s="124"/>
      <c r="AH112" s="124"/>
      <c r="AI112" s="124"/>
      <c r="AJ112" s="125"/>
      <c r="AK112" s="123"/>
      <c r="AL112" s="277"/>
      <c r="AM112" s="277"/>
      <c r="AN112" s="277"/>
      <c r="AO112" s="277"/>
      <c r="AP112" s="277"/>
      <c r="AQ112" s="277"/>
      <c r="AR112" s="277"/>
      <c r="AS112" s="277"/>
      <c r="AT112" s="277"/>
      <c r="AU112" s="277"/>
      <c r="AV112" s="277"/>
      <c r="AW112" s="277"/>
      <c r="AX112" s="277"/>
      <c r="AY112" s="277"/>
      <c r="AZ112" s="277"/>
      <c r="BA112" s="277"/>
      <c r="BB112" s="277"/>
      <c r="BC112" s="277"/>
      <c r="BD112" s="277"/>
      <c r="BE112" s="277"/>
      <c r="BF112" s="277"/>
      <c r="BG112" s="125"/>
      <c r="BH112" s="63"/>
      <c r="BI112" s="64"/>
      <c r="BJ112" s="64"/>
      <c r="BK112" s="64"/>
      <c r="BL112" s="64"/>
      <c r="BM112" s="64"/>
      <c r="BN112" s="64"/>
      <c r="BO112" s="64"/>
      <c r="BP112" s="64"/>
      <c r="BQ112" s="64"/>
      <c r="BR112" s="64"/>
      <c r="BS112" s="64"/>
      <c r="BT112" s="64"/>
      <c r="BU112" s="64"/>
      <c r="BV112" s="65"/>
      <c r="BW112" s="236"/>
      <c r="BX112" s="237"/>
      <c r="BY112" s="237"/>
      <c r="BZ112" s="237"/>
      <c r="CA112" s="238"/>
      <c r="CB112" s="237"/>
      <c r="CC112" s="237"/>
      <c r="CD112" s="237"/>
      <c r="CE112" s="237"/>
      <c r="CF112" s="287"/>
      <c r="CG112" s="168"/>
      <c r="CH112" s="169"/>
      <c r="CI112" s="169"/>
      <c r="CJ112" s="169"/>
      <c r="CK112" s="169"/>
      <c r="CL112" s="169"/>
      <c r="CM112" s="169"/>
      <c r="CN112" s="169"/>
      <c r="CO112" s="169"/>
      <c r="CP112" s="169"/>
      <c r="CQ112" s="169"/>
      <c r="CR112" s="169"/>
      <c r="CS112" s="169"/>
      <c r="CT112" s="169"/>
      <c r="CU112" s="169"/>
      <c r="CV112" s="170"/>
    </row>
    <row r="113" spans="4:100" ht="8.1" customHeight="1" x14ac:dyDescent="0.15">
      <c r="E113" s="227"/>
      <c r="F113" s="228"/>
      <c r="G113" s="311"/>
      <c r="H113" s="312"/>
      <c r="I113" s="312"/>
      <c r="J113" s="312"/>
      <c r="K113" s="312"/>
      <c r="L113" s="313"/>
      <c r="M113" s="123"/>
      <c r="N113" s="124"/>
      <c r="O113" s="124"/>
      <c r="P113" s="124"/>
      <c r="Q113" s="124"/>
      <c r="R113" s="124"/>
      <c r="S113" s="124"/>
      <c r="T113" s="124"/>
      <c r="U113" s="124"/>
      <c r="V113" s="124"/>
      <c r="W113" s="125"/>
      <c r="X113" s="123"/>
      <c r="Y113" s="124"/>
      <c r="Z113" s="124"/>
      <c r="AA113" s="124"/>
      <c r="AB113" s="124"/>
      <c r="AC113" s="124"/>
      <c r="AD113" s="124"/>
      <c r="AE113" s="124"/>
      <c r="AF113" s="124"/>
      <c r="AG113" s="124"/>
      <c r="AH113" s="124"/>
      <c r="AI113" s="124"/>
      <c r="AJ113" s="125"/>
      <c r="AK113" s="123"/>
      <c r="AL113" s="277"/>
      <c r="AM113" s="277"/>
      <c r="AN113" s="277"/>
      <c r="AO113" s="277"/>
      <c r="AP113" s="277"/>
      <c r="AQ113" s="277"/>
      <c r="AR113" s="277"/>
      <c r="AS113" s="277"/>
      <c r="AT113" s="277"/>
      <c r="AU113" s="277"/>
      <c r="AV113" s="277"/>
      <c r="AW113" s="277"/>
      <c r="AX113" s="277"/>
      <c r="AY113" s="277"/>
      <c r="AZ113" s="277"/>
      <c r="BA113" s="277"/>
      <c r="BB113" s="277"/>
      <c r="BC113" s="277"/>
      <c r="BD113" s="277"/>
      <c r="BE113" s="277"/>
      <c r="BF113" s="277"/>
      <c r="BG113" s="125"/>
      <c r="BH113" s="132"/>
      <c r="BI113" s="133"/>
      <c r="BJ113" s="213"/>
      <c r="BK113" s="213"/>
      <c r="BL113" s="213"/>
      <c r="BM113" s="213"/>
      <c r="BN113" s="213"/>
      <c r="BO113" s="213"/>
      <c r="BP113" s="213"/>
      <c r="BQ113" s="213"/>
      <c r="BR113" s="336" t="s">
        <v>207</v>
      </c>
      <c r="BS113" s="336"/>
      <c r="BT113" s="336"/>
      <c r="BU113" s="133"/>
      <c r="BV113" s="150"/>
      <c r="BW113" s="236"/>
      <c r="BX113" s="237"/>
      <c r="BY113" s="237"/>
      <c r="BZ113" s="237"/>
      <c r="CA113" s="238"/>
      <c r="CB113" s="237"/>
      <c r="CC113" s="237"/>
      <c r="CD113" s="237"/>
      <c r="CE113" s="237"/>
      <c r="CF113" s="287"/>
      <c r="CG113" s="168"/>
      <c r="CH113" s="169"/>
      <c r="CI113" s="169"/>
      <c r="CJ113" s="169"/>
      <c r="CK113" s="169"/>
      <c r="CL113" s="169"/>
      <c r="CM113" s="169"/>
      <c r="CN113" s="169"/>
      <c r="CO113" s="169"/>
      <c r="CP113" s="169"/>
      <c r="CQ113" s="169"/>
      <c r="CR113" s="169"/>
      <c r="CS113" s="169"/>
      <c r="CT113" s="169"/>
      <c r="CU113" s="169"/>
      <c r="CV113" s="170"/>
    </row>
    <row r="114" spans="4:100" ht="8.1" customHeight="1" x14ac:dyDescent="0.15">
      <c r="E114" s="227"/>
      <c r="F114" s="228"/>
      <c r="G114" s="311"/>
      <c r="H114" s="312"/>
      <c r="I114" s="312"/>
      <c r="J114" s="312"/>
      <c r="K114" s="312"/>
      <c r="L114" s="313"/>
      <c r="M114" s="123"/>
      <c r="N114" s="124"/>
      <c r="O114" s="124"/>
      <c r="P114" s="124"/>
      <c r="Q114" s="124"/>
      <c r="R114" s="124"/>
      <c r="S114" s="124"/>
      <c r="T114" s="124"/>
      <c r="U114" s="124"/>
      <c r="V114" s="124"/>
      <c r="W114" s="125"/>
      <c r="X114" s="123"/>
      <c r="Y114" s="124"/>
      <c r="Z114" s="124"/>
      <c r="AA114" s="124"/>
      <c r="AB114" s="124"/>
      <c r="AC114" s="124"/>
      <c r="AD114" s="124"/>
      <c r="AE114" s="124"/>
      <c r="AF114" s="124"/>
      <c r="AG114" s="124"/>
      <c r="AH114" s="124"/>
      <c r="AI114" s="124"/>
      <c r="AJ114" s="125"/>
      <c r="AK114" s="261" t="s">
        <v>257</v>
      </c>
      <c r="AL114" s="276"/>
      <c r="AM114" s="276"/>
      <c r="AN114" s="276"/>
      <c r="AO114" s="276"/>
      <c r="AP114" s="276"/>
      <c r="AQ114" s="276"/>
      <c r="AR114" s="276"/>
      <c r="AS114" s="276"/>
      <c r="AT114" s="276"/>
      <c r="AU114" s="276"/>
      <c r="AV114" s="276"/>
      <c r="AW114" s="276"/>
      <c r="AX114" s="276"/>
      <c r="AY114" s="276"/>
      <c r="AZ114" s="276"/>
      <c r="BA114" s="276"/>
      <c r="BB114" s="276"/>
      <c r="BC114" s="276"/>
      <c r="BD114" s="276"/>
      <c r="BE114" s="276"/>
      <c r="BF114" s="276"/>
      <c r="BG114" s="263"/>
      <c r="BH114" s="132"/>
      <c r="BI114" s="133"/>
      <c r="BJ114" s="214"/>
      <c r="BK114" s="214"/>
      <c r="BL114" s="214"/>
      <c r="BM114" s="214"/>
      <c r="BN114" s="214"/>
      <c r="BO114" s="214"/>
      <c r="BP114" s="214"/>
      <c r="BQ114" s="214"/>
      <c r="BR114" s="336"/>
      <c r="BS114" s="336"/>
      <c r="BT114" s="336"/>
      <c r="BU114" s="133"/>
      <c r="BV114" s="150"/>
      <c r="BW114" s="236"/>
      <c r="BX114" s="237"/>
      <c r="BY114" s="237"/>
      <c r="BZ114" s="237"/>
      <c r="CA114" s="238"/>
      <c r="CB114" s="237"/>
      <c r="CC114" s="237"/>
      <c r="CD114" s="237"/>
      <c r="CE114" s="237"/>
      <c r="CF114" s="287"/>
      <c r="CG114" s="168"/>
      <c r="CH114" s="169"/>
      <c r="CI114" s="169"/>
      <c r="CJ114" s="169"/>
      <c r="CK114" s="169"/>
      <c r="CL114" s="169"/>
      <c r="CM114" s="169"/>
      <c r="CN114" s="169"/>
      <c r="CO114" s="169"/>
      <c r="CP114" s="169"/>
      <c r="CQ114" s="169"/>
      <c r="CR114" s="169"/>
      <c r="CS114" s="169"/>
      <c r="CT114" s="169"/>
      <c r="CU114" s="169"/>
      <c r="CV114" s="170"/>
    </row>
    <row r="115" spans="4:100" ht="8.1" customHeight="1" x14ac:dyDescent="0.15">
      <c r="E115" s="227"/>
      <c r="F115" s="228"/>
      <c r="G115" s="311"/>
      <c r="H115" s="312"/>
      <c r="I115" s="312"/>
      <c r="J115" s="312"/>
      <c r="K115" s="312"/>
      <c r="L115" s="313"/>
      <c r="M115" s="123"/>
      <c r="N115" s="124"/>
      <c r="O115" s="124"/>
      <c r="P115" s="124"/>
      <c r="Q115" s="124"/>
      <c r="R115" s="124"/>
      <c r="S115" s="124"/>
      <c r="T115" s="124"/>
      <c r="U115" s="124"/>
      <c r="V115" s="124"/>
      <c r="W115" s="125"/>
      <c r="X115" s="123"/>
      <c r="Y115" s="124"/>
      <c r="Z115" s="124"/>
      <c r="AA115" s="124"/>
      <c r="AB115" s="124"/>
      <c r="AC115" s="124"/>
      <c r="AD115" s="124"/>
      <c r="AE115" s="124"/>
      <c r="AF115" s="124"/>
      <c r="AG115" s="124"/>
      <c r="AH115" s="124"/>
      <c r="AI115" s="124"/>
      <c r="AJ115" s="125"/>
      <c r="AK115" s="261"/>
      <c r="AL115" s="276"/>
      <c r="AM115" s="276"/>
      <c r="AN115" s="276"/>
      <c r="AO115" s="276"/>
      <c r="AP115" s="276"/>
      <c r="AQ115" s="276"/>
      <c r="AR115" s="276"/>
      <c r="AS115" s="276"/>
      <c r="AT115" s="276"/>
      <c r="AU115" s="276"/>
      <c r="AV115" s="276"/>
      <c r="AW115" s="276"/>
      <c r="AX115" s="276"/>
      <c r="AY115" s="276"/>
      <c r="AZ115" s="276"/>
      <c r="BA115" s="276"/>
      <c r="BB115" s="276"/>
      <c r="BC115" s="276"/>
      <c r="BD115" s="276"/>
      <c r="BE115" s="276"/>
      <c r="BF115" s="276"/>
      <c r="BG115" s="263"/>
      <c r="BH115" s="63" t="s">
        <v>258</v>
      </c>
      <c r="BI115" s="64"/>
      <c r="BJ115" s="64"/>
      <c r="BK115" s="64"/>
      <c r="BL115" s="64"/>
      <c r="BM115" s="64"/>
      <c r="BN115" s="64"/>
      <c r="BO115" s="64"/>
      <c r="BP115" s="64"/>
      <c r="BQ115" s="64"/>
      <c r="BR115" s="64"/>
      <c r="BS115" s="64"/>
      <c r="BT115" s="64"/>
      <c r="BU115" s="64"/>
      <c r="BV115" s="65"/>
      <c r="BW115" s="236"/>
      <c r="BX115" s="237"/>
      <c r="BY115" s="237"/>
      <c r="BZ115" s="237"/>
      <c r="CA115" s="238"/>
      <c r="CB115" s="237"/>
      <c r="CC115" s="237"/>
      <c r="CD115" s="237"/>
      <c r="CE115" s="237"/>
      <c r="CF115" s="287"/>
      <c r="CG115" s="168"/>
      <c r="CH115" s="169"/>
      <c r="CI115" s="169"/>
      <c r="CJ115" s="169"/>
      <c r="CK115" s="169"/>
      <c r="CL115" s="169"/>
      <c r="CM115" s="169"/>
      <c r="CN115" s="169"/>
      <c r="CO115" s="169"/>
      <c r="CP115" s="169"/>
      <c r="CQ115" s="169"/>
      <c r="CR115" s="169"/>
      <c r="CS115" s="169"/>
      <c r="CT115" s="169"/>
      <c r="CU115" s="169"/>
      <c r="CV115" s="170"/>
    </row>
    <row r="116" spans="4:100" ht="8.1" customHeight="1" x14ac:dyDescent="0.15">
      <c r="E116" s="227"/>
      <c r="F116" s="228"/>
      <c r="G116" s="311"/>
      <c r="H116" s="312"/>
      <c r="I116" s="312"/>
      <c r="J116" s="312"/>
      <c r="K116" s="312"/>
      <c r="L116" s="313"/>
      <c r="M116" s="123"/>
      <c r="N116" s="124"/>
      <c r="O116" s="124"/>
      <c r="P116" s="124"/>
      <c r="Q116" s="124"/>
      <c r="R116" s="124"/>
      <c r="S116" s="124"/>
      <c r="T116" s="124"/>
      <c r="U116" s="124"/>
      <c r="V116" s="124"/>
      <c r="W116" s="125"/>
      <c r="X116" s="123"/>
      <c r="Y116" s="124"/>
      <c r="Z116" s="124"/>
      <c r="AA116" s="124"/>
      <c r="AB116" s="124"/>
      <c r="AC116" s="124"/>
      <c r="AD116" s="124"/>
      <c r="AE116" s="124"/>
      <c r="AF116" s="124"/>
      <c r="AG116" s="124"/>
      <c r="AH116" s="124"/>
      <c r="AI116" s="124"/>
      <c r="AJ116" s="125"/>
      <c r="AK116" s="261" t="s">
        <v>259</v>
      </c>
      <c r="AL116" s="276"/>
      <c r="AM116" s="276"/>
      <c r="AN116" s="276"/>
      <c r="AO116" s="276"/>
      <c r="AP116" s="276"/>
      <c r="AQ116" s="276"/>
      <c r="AR116" s="276"/>
      <c r="AS116" s="276"/>
      <c r="AT116" s="276"/>
      <c r="AU116" s="276"/>
      <c r="AV116" s="276"/>
      <c r="AW116" s="276"/>
      <c r="AX116" s="276"/>
      <c r="AY116" s="276"/>
      <c r="AZ116" s="276"/>
      <c r="BA116" s="276"/>
      <c r="BB116" s="276"/>
      <c r="BC116" s="276"/>
      <c r="BD116" s="276"/>
      <c r="BE116" s="276"/>
      <c r="BF116" s="276"/>
      <c r="BG116" s="263"/>
      <c r="BH116" s="63"/>
      <c r="BI116" s="64"/>
      <c r="BJ116" s="64"/>
      <c r="BK116" s="64"/>
      <c r="BL116" s="64"/>
      <c r="BM116" s="64"/>
      <c r="BN116" s="64"/>
      <c r="BO116" s="64"/>
      <c r="BP116" s="64"/>
      <c r="BQ116" s="64"/>
      <c r="BR116" s="64"/>
      <c r="BS116" s="64"/>
      <c r="BT116" s="64"/>
      <c r="BU116" s="64"/>
      <c r="BV116" s="65"/>
      <c r="BW116" s="236"/>
      <c r="BX116" s="237"/>
      <c r="BY116" s="237"/>
      <c r="BZ116" s="237"/>
      <c r="CA116" s="238"/>
      <c r="CB116" s="237"/>
      <c r="CC116" s="237"/>
      <c r="CD116" s="237"/>
      <c r="CE116" s="237"/>
      <c r="CF116" s="287"/>
      <c r="CG116" s="168"/>
      <c r="CH116" s="169"/>
      <c r="CI116" s="169"/>
      <c r="CJ116" s="169"/>
      <c r="CK116" s="169"/>
      <c r="CL116" s="169"/>
      <c r="CM116" s="169"/>
      <c r="CN116" s="169"/>
      <c r="CO116" s="169"/>
      <c r="CP116" s="169"/>
      <c r="CQ116" s="169"/>
      <c r="CR116" s="169"/>
      <c r="CS116" s="169"/>
      <c r="CT116" s="169"/>
      <c r="CU116" s="169"/>
      <c r="CV116" s="170"/>
    </row>
    <row r="117" spans="4:100" ht="8.1" customHeight="1" x14ac:dyDescent="0.15">
      <c r="E117" s="227"/>
      <c r="F117" s="228"/>
      <c r="G117" s="311"/>
      <c r="H117" s="312"/>
      <c r="I117" s="312"/>
      <c r="J117" s="312"/>
      <c r="K117" s="312"/>
      <c r="L117" s="313"/>
      <c r="M117" s="123"/>
      <c r="N117" s="124"/>
      <c r="O117" s="124"/>
      <c r="P117" s="124"/>
      <c r="Q117" s="124"/>
      <c r="R117" s="124"/>
      <c r="S117" s="124"/>
      <c r="T117" s="124"/>
      <c r="U117" s="124"/>
      <c r="V117" s="124"/>
      <c r="W117" s="125"/>
      <c r="X117" s="123"/>
      <c r="Y117" s="124"/>
      <c r="Z117" s="124"/>
      <c r="AA117" s="124"/>
      <c r="AB117" s="124"/>
      <c r="AC117" s="124"/>
      <c r="AD117" s="124"/>
      <c r="AE117" s="124"/>
      <c r="AF117" s="124"/>
      <c r="AG117" s="124"/>
      <c r="AH117" s="124"/>
      <c r="AI117" s="124"/>
      <c r="AJ117" s="125"/>
      <c r="AK117" s="261"/>
      <c r="AL117" s="276"/>
      <c r="AM117" s="276"/>
      <c r="AN117" s="276"/>
      <c r="AO117" s="276"/>
      <c r="AP117" s="276"/>
      <c r="AQ117" s="276"/>
      <c r="AR117" s="276"/>
      <c r="AS117" s="276"/>
      <c r="AT117" s="276"/>
      <c r="AU117" s="276"/>
      <c r="AV117" s="276"/>
      <c r="AW117" s="276"/>
      <c r="AX117" s="276"/>
      <c r="AY117" s="276"/>
      <c r="AZ117" s="276"/>
      <c r="BA117" s="276"/>
      <c r="BB117" s="276"/>
      <c r="BC117" s="276"/>
      <c r="BD117" s="276"/>
      <c r="BE117" s="276"/>
      <c r="BF117" s="276"/>
      <c r="BG117" s="263"/>
      <c r="BH117" s="132"/>
      <c r="BI117" s="133"/>
      <c r="BJ117" s="213"/>
      <c r="BK117" s="213"/>
      <c r="BL117" s="213"/>
      <c r="BM117" s="213"/>
      <c r="BN117" s="213"/>
      <c r="BO117" s="213"/>
      <c r="BP117" s="213"/>
      <c r="BQ117" s="213"/>
      <c r="BR117" s="336" t="s">
        <v>207</v>
      </c>
      <c r="BS117" s="336"/>
      <c r="BT117" s="336"/>
      <c r="BU117" s="133"/>
      <c r="BV117" s="150"/>
      <c r="BW117" s="236"/>
      <c r="BX117" s="237"/>
      <c r="BY117" s="237"/>
      <c r="BZ117" s="237"/>
      <c r="CA117" s="238"/>
      <c r="CB117" s="237"/>
      <c r="CC117" s="237"/>
      <c r="CD117" s="237"/>
      <c r="CE117" s="237"/>
      <c r="CF117" s="287"/>
      <c r="CG117" s="168"/>
      <c r="CH117" s="169"/>
      <c r="CI117" s="169"/>
      <c r="CJ117" s="169"/>
      <c r="CK117" s="169"/>
      <c r="CL117" s="169"/>
      <c r="CM117" s="169"/>
      <c r="CN117" s="169"/>
      <c r="CO117" s="169"/>
      <c r="CP117" s="169"/>
      <c r="CQ117" s="169"/>
      <c r="CR117" s="169"/>
      <c r="CS117" s="169"/>
      <c r="CT117" s="169"/>
      <c r="CU117" s="169"/>
      <c r="CV117" s="170"/>
    </row>
    <row r="118" spans="4:100" ht="8.1" customHeight="1" x14ac:dyDescent="0.15">
      <c r="E118" s="227"/>
      <c r="F118" s="228"/>
      <c r="G118" s="311"/>
      <c r="H118" s="312"/>
      <c r="I118" s="312"/>
      <c r="J118" s="312"/>
      <c r="K118" s="312"/>
      <c r="L118" s="313"/>
      <c r="M118" s="123"/>
      <c r="N118" s="124"/>
      <c r="O118" s="124"/>
      <c r="P118" s="124"/>
      <c r="Q118" s="124"/>
      <c r="R118" s="124"/>
      <c r="S118" s="124"/>
      <c r="T118" s="124"/>
      <c r="U118" s="124"/>
      <c r="V118" s="124"/>
      <c r="W118" s="125"/>
      <c r="X118" s="123"/>
      <c r="Y118" s="124"/>
      <c r="Z118" s="124"/>
      <c r="AA118" s="124"/>
      <c r="AB118" s="124"/>
      <c r="AC118" s="124"/>
      <c r="AD118" s="124"/>
      <c r="AE118" s="124"/>
      <c r="AF118" s="124"/>
      <c r="AG118" s="124"/>
      <c r="AH118" s="124"/>
      <c r="AI118" s="124"/>
      <c r="AJ118" s="125"/>
      <c r="AK118" s="261" t="s">
        <v>260</v>
      </c>
      <c r="AL118" s="276"/>
      <c r="AM118" s="276"/>
      <c r="AN118" s="276"/>
      <c r="AO118" s="276"/>
      <c r="AP118" s="276"/>
      <c r="AQ118" s="276"/>
      <c r="AR118" s="276"/>
      <c r="AS118" s="276"/>
      <c r="AT118" s="276"/>
      <c r="AU118" s="276"/>
      <c r="AV118" s="276"/>
      <c r="AW118" s="276"/>
      <c r="AX118" s="276"/>
      <c r="AY118" s="276"/>
      <c r="AZ118" s="276"/>
      <c r="BA118" s="276"/>
      <c r="BB118" s="276"/>
      <c r="BC118" s="276"/>
      <c r="BD118" s="276"/>
      <c r="BE118" s="276"/>
      <c r="BF118" s="276"/>
      <c r="BG118" s="263"/>
      <c r="BH118" s="132"/>
      <c r="BI118" s="133"/>
      <c r="BJ118" s="214"/>
      <c r="BK118" s="214"/>
      <c r="BL118" s="214"/>
      <c r="BM118" s="214"/>
      <c r="BN118" s="214"/>
      <c r="BO118" s="214"/>
      <c r="BP118" s="214"/>
      <c r="BQ118" s="214"/>
      <c r="BR118" s="336"/>
      <c r="BS118" s="336"/>
      <c r="BT118" s="336"/>
      <c r="BU118" s="133"/>
      <c r="BV118" s="150"/>
      <c r="BW118" s="236"/>
      <c r="BX118" s="237"/>
      <c r="BY118" s="237"/>
      <c r="BZ118" s="237"/>
      <c r="CA118" s="238"/>
      <c r="CB118" s="237"/>
      <c r="CC118" s="237"/>
      <c r="CD118" s="237"/>
      <c r="CE118" s="237"/>
      <c r="CF118" s="287"/>
      <c r="CG118" s="168"/>
      <c r="CH118" s="169"/>
      <c r="CI118" s="169"/>
      <c r="CJ118" s="169"/>
      <c r="CK118" s="169"/>
      <c r="CL118" s="169"/>
      <c r="CM118" s="169"/>
      <c r="CN118" s="169"/>
      <c r="CO118" s="169"/>
      <c r="CP118" s="169"/>
      <c r="CQ118" s="169"/>
      <c r="CR118" s="169"/>
      <c r="CS118" s="169"/>
      <c r="CT118" s="169"/>
      <c r="CU118" s="169"/>
      <c r="CV118" s="170"/>
    </row>
    <row r="119" spans="4:100" ht="8.1" customHeight="1" x14ac:dyDescent="0.15">
      <c r="E119" s="227"/>
      <c r="F119" s="228"/>
      <c r="G119" s="311"/>
      <c r="H119" s="312"/>
      <c r="I119" s="312"/>
      <c r="J119" s="312"/>
      <c r="K119" s="312"/>
      <c r="L119" s="313"/>
      <c r="M119" s="123"/>
      <c r="N119" s="124"/>
      <c r="O119" s="124"/>
      <c r="P119" s="124"/>
      <c r="Q119" s="124"/>
      <c r="R119" s="124"/>
      <c r="S119" s="124"/>
      <c r="T119" s="124"/>
      <c r="U119" s="124"/>
      <c r="V119" s="124"/>
      <c r="W119" s="125"/>
      <c r="X119" s="123"/>
      <c r="Y119" s="124"/>
      <c r="Z119" s="124"/>
      <c r="AA119" s="124"/>
      <c r="AB119" s="124"/>
      <c r="AC119" s="124"/>
      <c r="AD119" s="124"/>
      <c r="AE119" s="124"/>
      <c r="AF119" s="124"/>
      <c r="AG119" s="124"/>
      <c r="AH119" s="124"/>
      <c r="AI119" s="124"/>
      <c r="AJ119" s="125"/>
      <c r="AK119" s="261"/>
      <c r="AL119" s="276"/>
      <c r="AM119" s="276"/>
      <c r="AN119" s="276"/>
      <c r="AO119" s="276"/>
      <c r="AP119" s="276"/>
      <c r="AQ119" s="276"/>
      <c r="AR119" s="276"/>
      <c r="AS119" s="276"/>
      <c r="AT119" s="276"/>
      <c r="AU119" s="276"/>
      <c r="AV119" s="276"/>
      <c r="AW119" s="276"/>
      <c r="AX119" s="276"/>
      <c r="AY119" s="276"/>
      <c r="AZ119" s="276"/>
      <c r="BA119" s="276"/>
      <c r="BB119" s="276"/>
      <c r="BC119" s="276"/>
      <c r="BD119" s="276"/>
      <c r="BE119" s="276"/>
      <c r="BF119" s="276"/>
      <c r="BG119" s="263"/>
      <c r="BH119" s="132"/>
      <c r="BI119" s="133"/>
      <c r="BJ119" s="133"/>
      <c r="BK119" s="133"/>
      <c r="BL119" s="133"/>
      <c r="BM119" s="133"/>
      <c r="BN119" s="133"/>
      <c r="BO119" s="133"/>
      <c r="BP119" s="133"/>
      <c r="BQ119" s="133"/>
      <c r="BR119" s="133"/>
      <c r="BS119" s="133"/>
      <c r="BT119" s="133"/>
      <c r="BU119" s="133"/>
      <c r="BV119" s="150"/>
      <c r="BW119" s="236"/>
      <c r="BX119" s="237"/>
      <c r="BY119" s="237"/>
      <c r="BZ119" s="237"/>
      <c r="CA119" s="238"/>
      <c r="CB119" s="237"/>
      <c r="CC119" s="237"/>
      <c r="CD119" s="237"/>
      <c r="CE119" s="237"/>
      <c r="CF119" s="287"/>
      <c r="CG119" s="168"/>
      <c r="CH119" s="169"/>
      <c r="CI119" s="169"/>
      <c r="CJ119" s="169"/>
      <c r="CK119" s="169"/>
      <c r="CL119" s="169"/>
      <c r="CM119" s="169"/>
      <c r="CN119" s="169"/>
      <c r="CO119" s="169"/>
      <c r="CP119" s="169"/>
      <c r="CQ119" s="169"/>
      <c r="CR119" s="169"/>
      <c r="CS119" s="169"/>
      <c r="CT119" s="169"/>
      <c r="CU119" s="169"/>
      <c r="CV119" s="170"/>
    </row>
    <row r="120" spans="4:100" ht="8.1" customHeight="1" x14ac:dyDescent="0.15">
      <c r="E120" s="227"/>
      <c r="F120" s="228"/>
      <c r="G120" s="311"/>
      <c r="H120" s="312"/>
      <c r="I120" s="312"/>
      <c r="J120" s="312"/>
      <c r="K120" s="312"/>
      <c r="L120" s="313"/>
      <c r="M120" s="123"/>
      <c r="N120" s="124"/>
      <c r="O120" s="124"/>
      <c r="P120" s="124"/>
      <c r="Q120" s="124"/>
      <c r="R120" s="124"/>
      <c r="S120" s="124"/>
      <c r="T120" s="124"/>
      <c r="U120" s="124"/>
      <c r="V120" s="124"/>
      <c r="W120" s="125"/>
      <c r="X120" s="123"/>
      <c r="Y120" s="124"/>
      <c r="Z120" s="124"/>
      <c r="AA120" s="124"/>
      <c r="AB120" s="124"/>
      <c r="AC120" s="124"/>
      <c r="AD120" s="124"/>
      <c r="AE120" s="124"/>
      <c r="AF120" s="124"/>
      <c r="AG120" s="124"/>
      <c r="AH120" s="124"/>
      <c r="AI120" s="124"/>
      <c r="AJ120" s="125"/>
      <c r="AK120" s="163"/>
      <c r="AL120" s="346" t="s">
        <v>261</v>
      </c>
      <c r="AM120" s="346"/>
      <c r="AN120" s="346"/>
      <c r="AO120" s="346"/>
      <c r="AP120" s="346"/>
      <c r="AQ120" s="346"/>
      <c r="AR120" s="346"/>
      <c r="AS120" s="161" t="str">
        <f>IF(OR(AJ6="認定番号",BC8=""),"?",INDEX(DE37:DG46,MATCH(BB6,DD37:DD46,0),MATCH(BC8,DE36:DG36,0)))</f>
        <v>?</v>
      </c>
      <c r="AT120" s="161"/>
      <c r="AU120" s="161"/>
      <c r="AV120" s="161"/>
      <c r="AW120" s="161"/>
      <c r="AX120" s="161"/>
      <c r="AY120" s="161"/>
      <c r="AZ120" s="161"/>
      <c r="BA120" s="161"/>
      <c r="BB120" s="161"/>
      <c r="BC120" s="345" t="s">
        <v>207</v>
      </c>
      <c r="BD120" s="345"/>
      <c r="BE120" s="345"/>
      <c r="BF120" s="345"/>
      <c r="BG120" s="256"/>
      <c r="BH120" s="132"/>
      <c r="BI120" s="133"/>
      <c r="BJ120" s="133"/>
      <c r="BK120" s="133"/>
      <c r="BL120" s="133"/>
      <c r="BM120" s="133"/>
      <c r="BN120" s="133"/>
      <c r="BO120" s="133"/>
      <c r="BP120" s="133"/>
      <c r="BQ120" s="133"/>
      <c r="BR120" s="133"/>
      <c r="BS120" s="133"/>
      <c r="BT120" s="133"/>
      <c r="BU120" s="133"/>
      <c r="BV120" s="150"/>
      <c r="BW120" s="236"/>
      <c r="BX120" s="237"/>
      <c r="BY120" s="237"/>
      <c r="BZ120" s="237"/>
      <c r="CA120" s="238"/>
      <c r="CB120" s="237"/>
      <c r="CC120" s="237"/>
      <c r="CD120" s="237"/>
      <c r="CE120" s="237"/>
      <c r="CF120" s="287"/>
      <c r="CG120" s="168"/>
      <c r="CH120" s="169"/>
      <c r="CI120" s="169"/>
      <c r="CJ120" s="169"/>
      <c r="CK120" s="169"/>
      <c r="CL120" s="169"/>
      <c r="CM120" s="169"/>
      <c r="CN120" s="169"/>
      <c r="CO120" s="169"/>
      <c r="CP120" s="169"/>
      <c r="CQ120" s="169"/>
      <c r="CR120" s="169"/>
      <c r="CS120" s="169"/>
      <c r="CT120" s="169"/>
      <c r="CU120" s="169"/>
      <c r="CV120" s="170"/>
    </row>
    <row r="121" spans="4:100" ht="8.1" customHeight="1" x14ac:dyDescent="0.15">
      <c r="E121" s="227"/>
      <c r="F121" s="228"/>
      <c r="G121" s="311"/>
      <c r="H121" s="312"/>
      <c r="I121" s="312"/>
      <c r="J121" s="312"/>
      <c r="K121" s="312"/>
      <c r="L121" s="313"/>
      <c r="M121" s="123"/>
      <c r="N121" s="124"/>
      <c r="O121" s="124"/>
      <c r="P121" s="124"/>
      <c r="Q121" s="124"/>
      <c r="R121" s="124"/>
      <c r="S121" s="124"/>
      <c r="T121" s="124"/>
      <c r="U121" s="124"/>
      <c r="V121" s="124"/>
      <c r="W121" s="125"/>
      <c r="X121" s="126"/>
      <c r="Y121" s="127"/>
      <c r="Z121" s="127"/>
      <c r="AA121" s="127"/>
      <c r="AB121" s="127"/>
      <c r="AC121" s="127"/>
      <c r="AD121" s="127"/>
      <c r="AE121" s="127"/>
      <c r="AF121" s="127"/>
      <c r="AG121" s="127"/>
      <c r="AH121" s="127"/>
      <c r="AI121" s="127"/>
      <c r="AJ121" s="128"/>
      <c r="AK121" s="257"/>
      <c r="AL121" s="341"/>
      <c r="AM121" s="341"/>
      <c r="AN121" s="341"/>
      <c r="AO121" s="341"/>
      <c r="AP121" s="341"/>
      <c r="AQ121" s="341"/>
      <c r="AR121" s="341"/>
      <c r="AS121" s="162"/>
      <c r="AT121" s="162"/>
      <c r="AU121" s="162"/>
      <c r="AV121" s="162"/>
      <c r="AW121" s="162"/>
      <c r="AX121" s="162"/>
      <c r="AY121" s="162"/>
      <c r="AZ121" s="162"/>
      <c r="BA121" s="162"/>
      <c r="BB121" s="162"/>
      <c r="BC121" s="172"/>
      <c r="BD121" s="172"/>
      <c r="BE121" s="172"/>
      <c r="BF121" s="172"/>
      <c r="BG121" s="258"/>
      <c r="BH121" s="134"/>
      <c r="BI121" s="135"/>
      <c r="BJ121" s="135"/>
      <c r="BK121" s="135"/>
      <c r="BL121" s="135"/>
      <c r="BM121" s="135"/>
      <c r="BN121" s="135"/>
      <c r="BO121" s="135"/>
      <c r="BP121" s="135"/>
      <c r="BQ121" s="135"/>
      <c r="BR121" s="135"/>
      <c r="BS121" s="135"/>
      <c r="BT121" s="135"/>
      <c r="BU121" s="135"/>
      <c r="BV121" s="160"/>
      <c r="BW121" s="239"/>
      <c r="BX121" s="240"/>
      <c r="BY121" s="240"/>
      <c r="BZ121" s="240"/>
      <c r="CA121" s="241"/>
      <c r="CB121" s="240"/>
      <c r="CC121" s="240"/>
      <c r="CD121" s="240"/>
      <c r="CE121" s="240"/>
      <c r="CF121" s="288"/>
      <c r="CG121" s="171"/>
      <c r="CH121" s="172"/>
      <c r="CI121" s="172"/>
      <c r="CJ121" s="172"/>
      <c r="CK121" s="172"/>
      <c r="CL121" s="172"/>
      <c r="CM121" s="172"/>
      <c r="CN121" s="172"/>
      <c r="CO121" s="172"/>
      <c r="CP121" s="172"/>
      <c r="CQ121" s="172"/>
      <c r="CR121" s="172"/>
      <c r="CS121" s="172"/>
      <c r="CT121" s="172"/>
      <c r="CU121" s="172"/>
      <c r="CV121" s="173"/>
    </row>
    <row r="122" spans="4:100" ht="8.1" customHeight="1" x14ac:dyDescent="0.15">
      <c r="E122" s="227"/>
      <c r="F122" s="228"/>
      <c r="G122" s="311"/>
      <c r="H122" s="312"/>
      <c r="I122" s="312"/>
      <c r="J122" s="312"/>
      <c r="K122" s="312"/>
      <c r="L122" s="313"/>
      <c r="M122" s="123"/>
      <c r="N122" s="124"/>
      <c r="O122" s="124"/>
      <c r="P122" s="124"/>
      <c r="Q122" s="124"/>
      <c r="R122" s="124"/>
      <c r="S122" s="124"/>
      <c r="T122" s="124"/>
      <c r="U122" s="124"/>
      <c r="V122" s="124"/>
      <c r="W122" s="125"/>
      <c r="X122" s="95" t="s">
        <v>262</v>
      </c>
      <c r="Y122" s="95"/>
      <c r="Z122" s="95"/>
      <c r="AA122" s="95"/>
      <c r="AB122" s="95"/>
      <c r="AC122" s="95"/>
      <c r="AD122" s="95"/>
      <c r="AE122" s="95"/>
      <c r="AF122" s="95"/>
      <c r="AG122" s="95"/>
      <c r="AH122" s="95"/>
      <c r="AI122" s="95"/>
      <c r="AJ122" s="95"/>
      <c r="AK122" s="95" t="s">
        <v>263</v>
      </c>
      <c r="AL122" s="95"/>
      <c r="AM122" s="95"/>
      <c r="AN122" s="95"/>
      <c r="AO122" s="95"/>
      <c r="AP122" s="95"/>
      <c r="AQ122" s="95"/>
      <c r="AR122" s="95"/>
      <c r="AS122" s="95"/>
      <c r="AT122" s="95"/>
      <c r="AU122" s="95"/>
      <c r="AV122" s="95"/>
      <c r="AW122" s="95"/>
      <c r="AX122" s="95"/>
      <c r="AY122" s="95"/>
      <c r="AZ122" s="95"/>
      <c r="BA122" s="95"/>
      <c r="BB122" s="95"/>
      <c r="BC122" s="95"/>
      <c r="BD122" s="95"/>
      <c r="BE122" s="95"/>
      <c r="BF122" s="95"/>
      <c r="BG122" s="95"/>
      <c r="BH122" s="295"/>
      <c r="BI122" s="295"/>
      <c r="BJ122" s="295"/>
      <c r="BK122" s="295"/>
      <c r="BL122" s="295"/>
      <c r="BM122" s="295"/>
      <c r="BN122" s="295"/>
      <c r="BO122" s="295"/>
      <c r="BP122" s="295"/>
      <c r="BQ122" s="295"/>
      <c r="BR122" s="295"/>
      <c r="BS122" s="295"/>
      <c r="BT122" s="295"/>
      <c r="BU122" s="295"/>
      <c r="BV122" s="295"/>
      <c r="BW122" s="289"/>
      <c r="BX122" s="289"/>
      <c r="BY122" s="289"/>
      <c r="BZ122" s="289"/>
      <c r="CA122" s="290"/>
      <c r="CB122" s="293"/>
      <c r="CC122" s="289"/>
      <c r="CD122" s="289"/>
      <c r="CE122" s="289"/>
      <c r="CF122" s="289"/>
      <c r="CG122" s="165" t="s">
        <v>161</v>
      </c>
      <c r="CH122" s="166"/>
      <c r="CI122" s="166"/>
      <c r="CJ122" s="166"/>
      <c r="CK122" s="166"/>
      <c r="CL122" s="166"/>
      <c r="CM122" s="166"/>
      <c r="CN122" s="166"/>
      <c r="CO122" s="166"/>
      <c r="CP122" s="166"/>
      <c r="CQ122" s="166"/>
      <c r="CR122" s="166"/>
      <c r="CS122" s="166"/>
      <c r="CT122" s="166"/>
      <c r="CU122" s="166"/>
      <c r="CV122" s="167"/>
    </row>
    <row r="123" spans="4:100" ht="8.1" customHeight="1" x14ac:dyDescent="0.15">
      <c r="E123" s="227"/>
      <c r="F123" s="228"/>
      <c r="G123" s="311"/>
      <c r="H123" s="312"/>
      <c r="I123" s="312"/>
      <c r="J123" s="312"/>
      <c r="K123" s="312"/>
      <c r="L123" s="313"/>
      <c r="M123" s="123"/>
      <c r="N123" s="124"/>
      <c r="O123" s="124"/>
      <c r="P123" s="124"/>
      <c r="Q123" s="124"/>
      <c r="R123" s="124"/>
      <c r="S123" s="124"/>
      <c r="T123" s="124"/>
      <c r="U123" s="124"/>
      <c r="V123" s="124"/>
      <c r="W123" s="125"/>
      <c r="X123" s="95"/>
      <c r="Y123" s="95"/>
      <c r="Z123" s="95"/>
      <c r="AA123" s="95"/>
      <c r="AB123" s="95"/>
      <c r="AC123" s="95"/>
      <c r="AD123" s="95"/>
      <c r="AE123" s="95"/>
      <c r="AF123" s="95"/>
      <c r="AG123" s="95"/>
      <c r="AH123" s="95"/>
      <c r="AI123" s="95"/>
      <c r="AJ123" s="95"/>
      <c r="AK123" s="95"/>
      <c r="AL123" s="95"/>
      <c r="AM123" s="95"/>
      <c r="AN123" s="95"/>
      <c r="AO123" s="95"/>
      <c r="AP123" s="95"/>
      <c r="AQ123" s="95"/>
      <c r="AR123" s="95"/>
      <c r="AS123" s="95"/>
      <c r="AT123" s="95"/>
      <c r="AU123" s="95"/>
      <c r="AV123" s="95"/>
      <c r="AW123" s="95"/>
      <c r="AX123" s="95"/>
      <c r="AY123" s="95"/>
      <c r="AZ123" s="95"/>
      <c r="BA123" s="95"/>
      <c r="BB123" s="95"/>
      <c r="BC123" s="95"/>
      <c r="BD123" s="95"/>
      <c r="BE123" s="95"/>
      <c r="BF123" s="95"/>
      <c r="BG123" s="95"/>
      <c r="BH123" s="295"/>
      <c r="BI123" s="295"/>
      <c r="BJ123" s="295"/>
      <c r="BK123" s="295"/>
      <c r="BL123" s="295"/>
      <c r="BM123" s="295"/>
      <c r="BN123" s="295"/>
      <c r="BO123" s="295"/>
      <c r="BP123" s="295"/>
      <c r="BQ123" s="295"/>
      <c r="BR123" s="295"/>
      <c r="BS123" s="295"/>
      <c r="BT123" s="295"/>
      <c r="BU123" s="295"/>
      <c r="BV123" s="295"/>
      <c r="BW123" s="291"/>
      <c r="BX123" s="291"/>
      <c r="BY123" s="291"/>
      <c r="BZ123" s="291"/>
      <c r="CA123" s="292"/>
      <c r="CB123" s="294"/>
      <c r="CC123" s="291"/>
      <c r="CD123" s="291"/>
      <c r="CE123" s="291"/>
      <c r="CF123" s="291"/>
      <c r="CG123" s="168"/>
      <c r="CH123" s="169"/>
      <c r="CI123" s="169"/>
      <c r="CJ123" s="169"/>
      <c r="CK123" s="169"/>
      <c r="CL123" s="169"/>
      <c r="CM123" s="169"/>
      <c r="CN123" s="169"/>
      <c r="CO123" s="169"/>
      <c r="CP123" s="169"/>
      <c r="CQ123" s="169"/>
      <c r="CR123" s="169"/>
      <c r="CS123" s="169"/>
      <c r="CT123" s="169"/>
      <c r="CU123" s="169"/>
      <c r="CV123" s="170"/>
    </row>
    <row r="124" spans="4:100" ht="8.1" customHeight="1" x14ac:dyDescent="0.15">
      <c r="E124" s="227"/>
      <c r="F124" s="228"/>
      <c r="G124" s="311"/>
      <c r="H124" s="312"/>
      <c r="I124" s="312"/>
      <c r="J124" s="312"/>
      <c r="K124" s="312"/>
      <c r="L124" s="313"/>
      <c r="M124" s="123"/>
      <c r="N124" s="124"/>
      <c r="O124" s="124"/>
      <c r="P124" s="124"/>
      <c r="Q124" s="124"/>
      <c r="R124" s="124"/>
      <c r="S124" s="124"/>
      <c r="T124" s="124"/>
      <c r="U124" s="124"/>
      <c r="V124" s="124"/>
      <c r="W124" s="125"/>
      <c r="X124" s="95"/>
      <c r="Y124" s="95"/>
      <c r="Z124" s="95"/>
      <c r="AA124" s="95"/>
      <c r="AB124" s="95"/>
      <c r="AC124" s="95"/>
      <c r="AD124" s="95"/>
      <c r="AE124" s="95"/>
      <c r="AF124" s="95"/>
      <c r="AG124" s="95"/>
      <c r="AH124" s="95"/>
      <c r="AI124" s="95"/>
      <c r="AJ124" s="95"/>
      <c r="AK124" s="95"/>
      <c r="AL124" s="95"/>
      <c r="AM124" s="95"/>
      <c r="AN124" s="95"/>
      <c r="AO124" s="95"/>
      <c r="AP124" s="95"/>
      <c r="AQ124" s="95"/>
      <c r="AR124" s="95"/>
      <c r="AS124" s="95"/>
      <c r="AT124" s="95"/>
      <c r="AU124" s="95"/>
      <c r="AV124" s="95"/>
      <c r="AW124" s="95"/>
      <c r="AX124" s="95"/>
      <c r="AY124" s="95"/>
      <c r="AZ124" s="95"/>
      <c r="BA124" s="95"/>
      <c r="BB124" s="95"/>
      <c r="BC124" s="95"/>
      <c r="BD124" s="95"/>
      <c r="BE124" s="95"/>
      <c r="BF124" s="95"/>
      <c r="BG124" s="95"/>
      <c r="BH124" s="295"/>
      <c r="BI124" s="295"/>
      <c r="BJ124" s="295"/>
      <c r="BK124" s="295"/>
      <c r="BL124" s="295"/>
      <c r="BM124" s="295"/>
      <c r="BN124" s="295"/>
      <c r="BO124" s="295"/>
      <c r="BP124" s="295"/>
      <c r="BQ124" s="295"/>
      <c r="BR124" s="295"/>
      <c r="BS124" s="295"/>
      <c r="BT124" s="295"/>
      <c r="BU124" s="295"/>
      <c r="BV124" s="295"/>
      <c r="BW124" s="291"/>
      <c r="BX124" s="291"/>
      <c r="BY124" s="291"/>
      <c r="BZ124" s="291"/>
      <c r="CA124" s="292"/>
      <c r="CB124" s="294"/>
      <c r="CC124" s="291"/>
      <c r="CD124" s="291"/>
      <c r="CE124" s="291"/>
      <c r="CF124" s="291"/>
      <c r="CG124" s="168"/>
      <c r="CH124" s="169"/>
      <c r="CI124" s="169"/>
      <c r="CJ124" s="169"/>
      <c r="CK124" s="169"/>
      <c r="CL124" s="169"/>
      <c r="CM124" s="169"/>
      <c r="CN124" s="169"/>
      <c r="CO124" s="169"/>
      <c r="CP124" s="169"/>
      <c r="CQ124" s="169"/>
      <c r="CR124" s="169"/>
      <c r="CS124" s="169"/>
      <c r="CT124" s="169"/>
      <c r="CU124" s="169"/>
      <c r="CV124" s="170"/>
    </row>
    <row r="125" spans="4:100" ht="8.1" customHeight="1" x14ac:dyDescent="0.15">
      <c r="E125" s="227"/>
      <c r="F125" s="228"/>
      <c r="G125" s="311"/>
      <c r="H125" s="312"/>
      <c r="I125" s="312"/>
      <c r="J125" s="312"/>
      <c r="K125" s="312"/>
      <c r="L125" s="313"/>
      <c r="M125" s="123"/>
      <c r="N125" s="124"/>
      <c r="O125" s="124"/>
      <c r="P125" s="124"/>
      <c r="Q125" s="124"/>
      <c r="R125" s="124"/>
      <c r="S125" s="124"/>
      <c r="T125" s="124"/>
      <c r="U125" s="124"/>
      <c r="V125" s="124"/>
      <c r="W125" s="125"/>
      <c r="X125" s="95"/>
      <c r="Y125" s="95"/>
      <c r="Z125" s="95"/>
      <c r="AA125" s="95"/>
      <c r="AB125" s="95"/>
      <c r="AC125" s="95"/>
      <c r="AD125" s="95"/>
      <c r="AE125" s="95"/>
      <c r="AF125" s="95"/>
      <c r="AG125" s="95"/>
      <c r="AH125" s="95"/>
      <c r="AI125" s="95"/>
      <c r="AJ125" s="95"/>
      <c r="AK125" s="95"/>
      <c r="AL125" s="95"/>
      <c r="AM125" s="95"/>
      <c r="AN125" s="95"/>
      <c r="AO125" s="95"/>
      <c r="AP125" s="95"/>
      <c r="AQ125" s="95"/>
      <c r="AR125" s="95"/>
      <c r="AS125" s="95"/>
      <c r="AT125" s="95"/>
      <c r="AU125" s="95"/>
      <c r="AV125" s="95"/>
      <c r="AW125" s="95"/>
      <c r="AX125" s="95"/>
      <c r="AY125" s="95"/>
      <c r="AZ125" s="95"/>
      <c r="BA125" s="95"/>
      <c r="BB125" s="95"/>
      <c r="BC125" s="95"/>
      <c r="BD125" s="95"/>
      <c r="BE125" s="95"/>
      <c r="BF125" s="95"/>
      <c r="BG125" s="95"/>
      <c r="BH125" s="295"/>
      <c r="BI125" s="295"/>
      <c r="BJ125" s="295"/>
      <c r="BK125" s="295"/>
      <c r="BL125" s="295"/>
      <c r="BM125" s="295"/>
      <c r="BN125" s="295"/>
      <c r="BO125" s="295"/>
      <c r="BP125" s="295"/>
      <c r="BQ125" s="295"/>
      <c r="BR125" s="295"/>
      <c r="BS125" s="295"/>
      <c r="BT125" s="295"/>
      <c r="BU125" s="295"/>
      <c r="BV125" s="295"/>
      <c r="BW125" s="291"/>
      <c r="BX125" s="291"/>
      <c r="BY125" s="291"/>
      <c r="BZ125" s="291"/>
      <c r="CA125" s="292"/>
      <c r="CB125" s="294"/>
      <c r="CC125" s="291"/>
      <c r="CD125" s="291"/>
      <c r="CE125" s="291"/>
      <c r="CF125" s="291"/>
      <c r="CG125" s="168"/>
      <c r="CH125" s="169"/>
      <c r="CI125" s="169"/>
      <c r="CJ125" s="169"/>
      <c r="CK125" s="169"/>
      <c r="CL125" s="169"/>
      <c r="CM125" s="169"/>
      <c r="CN125" s="169"/>
      <c r="CO125" s="169"/>
      <c r="CP125" s="169"/>
      <c r="CQ125" s="169"/>
      <c r="CR125" s="169"/>
      <c r="CS125" s="169"/>
      <c r="CT125" s="169"/>
      <c r="CU125" s="169"/>
      <c r="CV125" s="170"/>
    </row>
    <row r="126" spans="4:100" ht="8.1" customHeight="1" x14ac:dyDescent="0.15">
      <c r="D126" s="56"/>
      <c r="E126" s="227"/>
      <c r="F126" s="228"/>
      <c r="G126" s="311"/>
      <c r="H126" s="312"/>
      <c r="I126" s="312"/>
      <c r="J126" s="312"/>
      <c r="K126" s="312"/>
      <c r="L126" s="313"/>
      <c r="M126" s="123"/>
      <c r="N126" s="124"/>
      <c r="O126" s="124"/>
      <c r="P126" s="124"/>
      <c r="Q126" s="124"/>
      <c r="R126" s="124"/>
      <c r="S126" s="124"/>
      <c r="T126" s="124"/>
      <c r="U126" s="124"/>
      <c r="V126" s="124"/>
      <c r="W126" s="125"/>
      <c r="X126" s="95"/>
      <c r="Y126" s="95"/>
      <c r="Z126" s="95"/>
      <c r="AA126" s="95"/>
      <c r="AB126" s="95"/>
      <c r="AC126" s="95"/>
      <c r="AD126" s="95"/>
      <c r="AE126" s="95"/>
      <c r="AF126" s="95"/>
      <c r="AG126" s="95"/>
      <c r="AH126" s="95"/>
      <c r="AI126" s="95"/>
      <c r="AJ126" s="95"/>
      <c r="AK126" s="95"/>
      <c r="AL126" s="95"/>
      <c r="AM126" s="95"/>
      <c r="AN126" s="95"/>
      <c r="AO126" s="95"/>
      <c r="AP126" s="95"/>
      <c r="AQ126" s="95"/>
      <c r="AR126" s="95"/>
      <c r="AS126" s="95"/>
      <c r="AT126" s="95"/>
      <c r="AU126" s="95"/>
      <c r="AV126" s="95"/>
      <c r="AW126" s="95"/>
      <c r="AX126" s="95"/>
      <c r="AY126" s="95"/>
      <c r="AZ126" s="95"/>
      <c r="BA126" s="95"/>
      <c r="BB126" s="95"/>
      <c r="BC126" s="95"/>
      <c r="BD126" s="95"/>
      <c r="BE126" s="95"/>
      <c r="BF126" s="95"/>
      <c r="BG126" s="95"/>
      <c r="BH126" s="295"/>
      <c r="BI126" s="295"/>
      <c r="BJ126" s="295"/>
      <c r="BK126" s="295"/>
      <c r="BL126" s="295"/>
      <c r="BM126" s="295"/>
      <c r="BN126" s="295"/>
      <c r="BO126" s="295"/>
      <c r="BP126" s="295"/>
      <c r="BQ126" s="295"/>
      <c r="BR126" s="295"/>
      <c r="BS126" s="295"/>
      <c r="BT126" s="295"/>
      <c r="BU126" s="295"/>
      <c r="BV126" s="295"/>
      <c r="BW126" s="291"/>
      <c r="BX126" s="291"/>
      <c r="BY126" s="291"/>
      <c r="BZ126" s="291"/>
      <c r="CA126" s="292"/>
      <c r="CB126" s="294"/>
      <c r="CC126" s="291"/>
      <c r="CD126" s="291"/>
      <c r="CE126" s="291"/>
      <c r="CF126" s="291"/>
      <c r="CG126" s="168"/>
      <c r="CH126" s="169"/>
      <c r="CI126" s="169"/>
      <c r="CJ126" s="169"/>
      <c r="CK126" s="169"/>
      <c r="CL126" s="169"/>
      <c r="CM126" s="169"/>
      <c r="CN126" s="169"/>
      <c r="CO126" s="169"/>
      <c r="CP126" s="169"/>
      <c r="CQ126" s="169"/>
      <c r="CR126" s="169"/>
      <c r="CS126" s="169"/>
      <c r="CT126" s="169"/>
      <c r="CU126" s="169"/>
      <c r="CV126" s="170"/>
    </row>
    <row r="127" spans="4:100" ht="8.1" customHeight="1" x14ac:dyDescent="0.15">
      <c r="E127" s="227"/>
      <c r="F127" s="228"/>
      <c r="G127" s="311"/>
      <c r="H127" s="312"/>
      <c r="I127" s="312"/>
      <c r="J127" s="312"/>
      <c r="K127" s="312"/>
      <c r="L127" s="313"/>
      <c r="M127" s="123"/>
      <c r="N127" s="124"/>
      <c r="O127" s="124"/>
      <c r="P127" s="124"/>
      <c r="Q127" s="124"/>
      <c r="R127" s="124"/>
      <c r="S127" s="124"/>
      <c r="T127" s="124"/>
      <c r="U127" s="124"/>
      <c r="V127" s="124"/>
      <c r="W127" s="125"/>
      <c r="X127" s="95"/>
      <c r="Y127" s="95"/>
      <c r="Z127" s="95"/>
      <c r="AA127" s="95"/>
      <c r="AB127" s="95"/>
      <c r="AC127" s="95"/>
      <c r="AD127" s="95"/>
      <c r="AE127" s="95"/>
      <c r="AF127" s="95"/>
      <c r="AG127" s="95"/>
      <c r="AH127" s="95"/>
      <c r="AI127" s="95"/>
      <c r="AJ127" s="95"/>
      <c r="AK127" s="95"/>
      <c r="AL127" s="95"/>
      <c r="AM127" s="95"/>
      <c r="AN127" s="95"/>
      <c r="AO127" s="95"/>
      <c r="AP127" s="95"/>
      <c r="AQ127" s="95"/>
      <c r="AR127" s="95"/>
      <c r="AS127" s="95"/>
      <c r="AT127" s="95"/>
      <c r="AU127" s="95"/>
      <c r="AV127" s="95"/>
      <c r="AW127" s="95"/>
      <c r="AX127" s="95"/>
      <c r="AY127" s="95"/>
      <c r="AZ127" s="95"/>
      <c r="BA127" s="95"/>
      <c r="BB127" s="95"/>
      <c r="BC127" s="95"/>
      <c r="BD127" s="95"/>
      <c r="BE127" s="95"/>
      <c r="BF127" s="95"/>
      <c r="BG127" s="95"/>
      <c r="BH127" s="295"/>
      <c r="BI127" s="295"/>
      <c r="BJ127" s="295"/>
      <c r="BK127" s="295"/>
      <c r="BL127" s="295"/>
      <c r="BM127" s="295"/>
      <c r="BN127" s="295"/>
      <c r="BO127" s="295"/>
      <c r="BP127" s="295"/>
      <c r="BQ127" s="295"/>
      <c r="BR127" s="295"/>
      <c r="BS127" s="295"/>
      <c r="BT127" s="295"/>
      <c r="BU127" s="295"/>
      <c r="BV127" s="295"/>
      <c r="BW127" s="291"/>
      <c r="BX127" s="291"/>
      <c r="BY127" s="291"/>
      <c r="BZ127" s="291"/>
      <c r="CA127" s="292"/>
      <c r="CB127" s="294"/>
      <c r="CC127" s="291"/>
      <c r="CD127" s="291"/>
      <c r="CE127" s="291"/>
      <c r="CF127" s="291"/>
      <c r="CG127" s="168"/>
      <c r="CH127" s="169"/>
      <c r="CI127" s="169"/>
      <c r="CJ127" s="169"/>
      <c r="CK127" s="169"/>
      <c r="CL127" s="169"/>
      <c r="CM127" s="169"/>
      <c r="CN127" s="169"/>
      <c r="CO127" s="169"/>
      <c r="CP127" s="169"/>
      <c r="CQ127" s="169"/>
      <c r="CR127" s="169"/>
      <c r="CS127" s="169"/>
      <c r="CT127" s="169"/>
      <c r="CU127" s="169"/>
      <c r="CV127" s="170"/>
    </row>
    <row r="128" spans="4:100" ht="8.1" customHeight="1" x14ac:dyDescent="0.15">
      <c r="E128" s="227"/>
      <c r="F128" s="228"/>
      <c r="G128" s="311"/>
      <c r="H128" s="312"/>
      <c r="I128" s="312"/>
      <c r="J128" s="312"/>
      <c r="K128" s="312"/>
      <c r="L128" s="313"/>
      <c r="M128" s="123"/>
      <c r="N128" s="124"/>
      <c r="O128" s="124"/>
      <c r="P128" s="124"/>
      <c r="Q128" s="124"/>
      <c r="R128" s="124"/>
      <c r="S128" s="124"/>
      <c r="T128" s="124"/>
      <c r="U128" s="124"/>
      <c r="V128" s="124"/>
      <c r="W128" s="125"/>
      <c r="X128" s="95"/>
      <c r="Y128" s="95"/>
      <c r="Z128" s="95"/>
      <c r="AA128" s="95"/>
      <c r="AB128" s="95"/>
      <c r="AC128" s="95"/>
      <c r="AD128" s="95"/>
      <c r="AE128" s="95"/>
      <c r="AF128" s="95"/>
      <c r="AG128" s="95"/>
      <c r="AH128" s="95"/>
      <c r="AI128" s="95"/>
      <c r="AJ128" s="95"/>
      <c r="AK128" s="95"/>
      <c r="AL128" s="95"/>
      <c r="AM128" s="95"/>
      <c r="AN128" s="95"/>
      <c r="AO128" s="95"/>
      <c r="AP128" s="95"/>
      <c r="AQ128" s="95"/>
      <c r="AR128" s="95"/>
      <c r="AS128" s="95"/>
      <c r="AT128" s="95"/>
      <c r="AU128" s="95"/>
      <c r="AV128" s="95"/>
      <c r="AW128" s="95"/>
      <c r="AX128" s="95"/>
      <c r="AY128" s="95"/>
      <c r="AZ128" s="95"/>
      <c r="BA128" s="95"/>
      <c r="BB128" s="95"/>
      <c r="BC128" s="95"/>
      <c r="BD128" s="95"/>
      <c r="BE128" s="95"/>
      <c r="BF128" s="95"/>
      <c r="BG128" s="95"/>
      <c r="BH128" s="295"/>
      <c r="BI128" s="295"/>
      <c r="BJ128" s="295"/>
      <c r="BK128" s="295"/>
      <c r="BL128" s="295"/>
      <c r="BM128" s="295"/>
      <c r="BN128" s="295"/>
      <c r="BO128" s="295"/>
      <c r="BP128" s="295"/>
      <c r="BQ128" s="295"/>
      <c r="BR128" s="295"/>
      <c r="BS128" s="295"/>
      <c r="BT128" s="295"/>
      <c r="BU128" s="295"/>
      <c r="BV128" s="295"/>
      <c r="BW128" s="291"/>
      <c r="BX128" s="291"/>
      <c r="BY128" s="291"/>
      <c r="BZ128" s="291"/>
      <c r="CA128" s="292"/>
      <c r="CB128" s="294"/>
      <c r="CC128" s="291"/>
      <c r="CD128" s="291"/>
      <c r="CE128" s="291"/>
      <c r="CF128" s="291"/>
      <c r="CG128" s="168"/>
      <c r="CH128" s="169"/>
      <c r="CI128" s="169"/>
      <c r="CJ128" s="169"/>
      <c r="CK128" s="169"/>
      <c r="CL128" s="169"/>
      <c r="CM128" s="169"/>
      <c r="CN128" s="169"/>
      <c r="CO128" s="169"/>
      <c r="CP128" s="169"/>
      <c r="CQ128" s="169"/>
      <c r="CR128" s="169"/>
      <c r="CS128" s="169"/>
      <c r="CT128" s="169"/>
      <c r="CU128" s="169"/>
      <c r="CV128" s="170"/>
    </row>
    <row r="129" spans="5:100" ht="8.1" customHeight="1" x14ac:dyDescent="0.15">
      <c r="E129" s="229"/>
      <c r="F129" s="230"/>
      <c r="G129" s="314"/>
      <c r="H129" s="315"/>
      <c r="I129" s="315"/>
      <c r="J129" s="315"/>
      <c r="K129" s="315"/>
      <c r="L129" s="316"/>
      <c r="M129" s="126"/>
      <c r="N129" s="127"/>
      <c r="O129" s="127"/>
      <c r="P129" s="127"/>
      <c r="Q129" s="127"/>
      <c r="R129" s="127"/>
      <c r="S129" s="127"/>
      <c r="T129" s="127"/>
      <c r="U129" s="127"/>
      <c r="V129" s="127"/>
      <c r="W129" s="128"/>
      <c r="X129" s="95"/>
      <c r="Y129" s="95"/>
      <c r="Z129" s="95"/>
      <c r="AA129" s="95"/>
      <c r="AB129" s="95"/>
      <c r="AC129" s="95"/>
      <c r="AD129" s="95"/>
      <c r="AE129" s="95"/>
      <c r="AF129" s="95"/>
      <c r="AG129" s="95"/>
      <c r="AH129" s="95"/>
      <c r="AI129" s="95"/>
      <c r="AJ129" s="95"/>
      <c r="AK129" s="95"/>
      <c r="AL129" s="95"/>
      <c r="AM129" s="95"/>
      <c r="AN129" s="95"/>
      <c r="AO129" s="95"/>
      <c r="AP129" s="95"/>
      <c r="AQ129" s="95"/>
      <c r="AR129" s="95"/>
      <c r="AS129" s="95"/>
      <c r="AT129" s="95"/>
      <c r="AU129" s="95"/>
      <c r="AV129" s="95"/>
      <c r="AW129" s="95"/>
      <c r="AX129" s="95"/>
      <c r="AY129" s="95"/>
      <c r="AZ129" s="95"/>
      <c r="BA129" s="95"/>
      <c r="BB129" s="95"/>
      <c r="BC129" s="95"/>
      <c r="BD129" s="95"/>
      <c r="BE129" s="95"/>
      <c r="BF129" s="95"/>
      <c r="BG129" s="95"/>
      <c r="BH129" s="295"/>
      <c r="BI129" s="295"/>
      <c r="BJ129" s="295"/>
      <c r="BK129" s="295"/>
      <c r="BL129" s="295"/>
      <c r="BM129" s="295"/>
      <c r="BN129" s="295"/>
      <c r="BO129" s="295"/>
      <c r="BP129" s="295"/>
      <c r="BQ129" s="295"/>
      <c r="BR129" s="295"/>
      <c r="BS129" s="295"/>
      <c r="BT129" s="295"/>
      <c r="BU129" s="295"/>
      <c r="BV129" s="295"/>
      <c r="BW129" s="291"/>
      <c r="BX129" s="291"/>
      <c r="BY129" s="291"/>
      <c r="BZ129" s="291"/>
      <c r="CA129" s="292"/>
      <c r="CB129" s="294"/>
      <c r="CC129" s="291"/>
      <c r="CD129" s="291"/>
      <c r="CE129" s="291"/>
      <c r="CF129" s="291"/>
      <c r="CG129" s="171"/>
      <c r="CH129" s="172"/>
      <c r="CI129" s="172"/>
      <c r="CJ129" s="172"/>
      <c r="CK129" s="172"/>
      <c r="CL129" s="172"/>
      <c r="CM129" s="172"/>
      <c r="CN129" s="172"/>
      <c r="CO129" s="172"/>
      <c r="CP129" s="172"/>
      <c r="CQ129" s="172"/>
      <c r="CR129" s="172"/>
      <c r="CS129" s="172"/>
      <c r="CT129" s="172"/>
      <c r="CU129" s="172"/>
      <c r="CV129" s="173"/>
    </row>
    <row r="130" spans="5:100" ht="8.1" customHeight="1" x14ac:dyDescent="0.15">
      <c r="E130" s="95" t="s">
        <v>264</v>
      </c>
      <c r="F130" s="96"/>
      <c r="G130" s="96"/>
      <c r="H130" s="96"/>
      <c r="I130" s="96"/>
      <c r="J130" s="96"/>
      <c r="K130" s="96"/>
      <c r="L130" s="96"/>
      <c r="M130" s="96"/>
      <c r="N130" s="96"/>
      <c r="O130" s="96"/>
      <c r="P130" s="96"/>
      <c r="Q130" s="96"/>
      <c r="R130" s="96"/>
      <c r="S130" s="96"/>
      <c r="T130" s="96"/>
      <c r="U130" s="96"/>
      <c r="V130" s="96"/>
      <c r="W130" s="96"/>
      <c r="X130" s="96"/>
      <c r="Y130" s="96"/>
      <c r="Z130" s="96"/>
      <c r="AA130" s="96"/>
      <c r="AB130" s="96"/>
      <c r="AC130" s="96"/>
      <c r="AD130" s="96"/>
      <c r="AE130" s="96"/>
      <c r="AF130" s="96"/>
      <c r="AG130" s="96"/>
      <c r="AH130" s="96"/>
      <c r="AI130" s="96"/>
      <c r="AJ130" s="96"/>
      <c r="AK130" s="96"/>
      <c r="AL130" s="96"/>
      <c r="AM130" s="96"/>
      <c r="AN130" s="96"/>
      <c r="AO130" s="96"/>
      <c r="AP130" s="96"/>
      <c r="AQ130" s="96"/>
      <c r="AR130" s="96"/>
      <c r="AS130" s="96"/>
      <c r="AT130" s="96"/>
      <c r="AU130" s="96"/>
      <c r="AV130" s="96"/>
      <c r="AW130" s="96"/>
      <c r="AX130" s="96"/>
      <c r="AY130" s="96"/>
      <c r="AZ130" s="96"/>
      <c r="BA130" s="96"/>
      <c r="BB130" s="96"/>
      <c r="BC130" s="96"/>
      <c r="BD130" s="96"/>
      <c r="BE130" s="96"/>
      <c r="BF130" s="96"/>
      <c r="BG130" s="96"/>
      <c r="BH130" s="96"/>
      <c r="BI130" s="96"/>
      <c r="BJ130" s="96"/>
      <c r="BK130" s="96"/>
      <c r="BL130" s="96"/>
      <c r="BM130" s="96"/>
      <c r="BN130" s="96"/>
      <c r="BO130" s="96"/>
      <c r="BP130" s="96"/>
      <c r="BQ130" s="96"/>
      <c r="BR130" s="96"/>
      <c r="BS130" s="96"/>
      <c r="BT130" s="96"/>
      <c r="BU130" s="96"/>
      <c r="BV130" s="96"/>
      <c r="BW130" s="96"/>
      <c r="BX130" s="96"/>
      <c r="BY130" s="96"/>
      <c r="BZ130" s="96"/>
      <c r="CA130" s="96"/>
      <c r="CB130" s="96"/>
      <c r="CC130" s="96"/>
      <c r="CD130" s="96"/>
      <c r="CE130" s="96"/>
      <c r="CF130" s="96"/>
      <c r="CG130" s="60"/>
      <c r="CH130" s="60"/>
      <c r="CI130" s="60"/>
      <c r="CJ130" s="60"/>
      <c r="CK130" s="60"/>
      <c r="CL130" s="60"/>
      <c r="CM130" s="60"/>
      <c r="CN130" s="60"/>
      <c r="CO130" s="60"/>
      <c r="CP130" s="60"/>
      <c r="CQ130" s="60"/>
      <c r="CR130" s="60"/>
      <c r="CS130" s="60"/>
      <c r="CT130" s="60"/>
      <c r="CU130" s="60"/>
      <c r="CV130" s="60"/>
    </row>
    <row r="131" spans="5:100" ht="8.1" customHeight="1" x14ac:dyDescent="0.15">
      <c r="E131" s="96"/>
      <c r="F131" s="96"/>
      <c r="G131" s="96"/>
      <c r="H131" s="96"/>
      <c r="I131" s="96"/>
      <c r="J131" s="96"/>
      <c r="K131" s="96"/>
      <c r="L131" s="96"/>
      <c r="M131" s="96"/>
      <c r="N131" s="96"/>
      <c r="O131" s="96"/>
      <c r="P131" s="96"/>
      <c r="Q131" s="96"/>
      <c r="R131" s="96"/>
      <c r="S131" s="96"/>
      <c r="T131" s="96"/>
      <c r="U131" s="96"/>
      <c r="V131" s="96"/>
      <c r="W131" s="96"/>
      <c r="X131" s="96"/>
      <c r="Y131" s="96"/>
      <c r="Z131" s="96"/>
      <c r="AA131" s="96"/>
      <c r="AB131" s="96"/>
      <c r="AC131" s="96"/>
      <c r="AD131" s="96"/>
      <c r="AE131" s="96"/>
      <c r="AF131" s="96"/>
      <c r="AG131" s="96"/>
      <c r="AH131" s="96"/>
      <c r="AI131" s="96"/>
      <c r="AJ131" s="96"/>
      <c r="AK131" s="96"/>
      <c r="AL131" s="96"/>
      <c r="AM131" s="96"/>
      <c r="AN131" s="96"/>
      <c r="AO131" s="96"/>
      <c r="AP131" s="96"/>
      <c r="AQ131" s="96"/>
      <c r="AR131" s="96"/>
      <c r="AS131" s="96"/>
      <c r="AT131" s="96"/>
      <c r="AU131" s="96"/>
      <c r="AV131" s="96"/>
      <c r="AW131" s="96"/>
      <c r="AX131" s="96"/>
      <c r="AY131" s="96"/>
      <c r="AZ131" s="96"/>
      <c r="BA131" s="96"/>
      <c r="BB131" s="96"/>
      <c r="BC131" s="96"/>
      <c r="BD131" s="96"/>
      <c r="BE131" s="96"/>
      <c r="BF131" s="96"/>
      <c r="BG131" s="96"/>
      <c r="BH131" s="96"/>
      <c r="BI131" s="96"/>
      <c r="BJ131" s="96"/>
      <c r="BK131" s="96"/>
      <c r="BL131" s="96"/>
      <c r="BM131" s="96"/>
      <c r="BN131" s="96"/>
      <c r="BO131" s="96"/>
      <c r="BP131" s="96"/>
      <c r="BQ131" s="96"/>
      <c r="BR131" s="96"/>
      <c r="BS131" s="96"/>
      <c r="BT131" s="96"/>
      <c r="BU131" s="96"/>
      <c r="BV131" s="96"/>
      <c r="BW131" s="96"/>
      <c r="BX131" s="96"/>
      <c r="BY131" s="96"/>
      <c r="BZ131" s="96"/>
      <c r="CA131" s="96"/>
      <c r="CB131" s="96"/>
      <c r="CC131" s="96"/>
      <c r="CD131" s="96"/>
      <c r="CE131" s="96"/>
      <c r="CF131" s="96"/>
      <c r="CG131" s="35"/>
      <c r="CH131" s="35"/>
      <c r="CI131" s="35"/>
      <c r="CJ131" s="35"/>
      <c r="CK131" s="35"/>
      <c r="CL131" s="35"/>
      <c r="CM131" s="35"/>
      <c r="CN131" s="35"/>
      <c r="CO131" s="35"/>
      <c r="CP131" s="35"/>
      <c r="CQ131" s="35"/>
      <c r="CR131" s="35"/>
      <c r="CS131" s="35"/>
      <c r="CT131" s="35"/>
      <c r="CU131" s="35"/>
      <c r="CV131" s="35"/>
    </row>
    <row r="132" spans="5:100" ht="8.1" customHeight="1" x14ac:dyDescent="0.15">
      <c r="E132" s="96"/>
      <c r="F132" s="96"/>
      <c r="G132" s="96"/>
      <c r="H132" s="96"/>
      <c r="I132" s="96"/>
      <c r="J132" s="96"/>
      <c r="K132" s="96"/>
      <c r="L132" s="96"/>
      <c r="M132" s="96"/>
      <c r="N132" s="96"/>
      <c r="O132" s="96"/>
      <c r="P132" s="96"/>
      <c r="Q132" s="96"/>
      <c r="R132" s="96"/>
      <c r="S132" s="96"/>
      <c r="T132" s="96"/>
      <c r="U132" s="96"/>
      <c r="V132" s="96"/>
      <c r="W132" s="96"/>
      <c r="X132" s="96"/>
      <c r="Y132" s="96"/>
      <c r="Z132" s="96"/>
      <c r="AA132" s="96"/>
      <c r="AB132" s="96"/>
      <c r="AC132" s="96"/>
      <c r="AD132" s="96"/>
      <c r="AE132" s="96"/>
      <c r="AF132" s="96"/>
      <c r="AG132" s="96"/>
      <c r="AH132" s="96"/>
      <c r="AI132" s="96"/>
      <c r="AJ132" s="96"/>
      <c r="AK132" s="96"/>
      <c r="AL132" s="96"/>
      <c r="AM132" s="96"/>
      <c r="AN132" s="96"/>
      <c r="AO132" s="96"/>
      <c r="AP132" s="96"/>
      <c r="AQ132" s="96"/>
      <c r="AR132" s="96"/>
      <c r="AS132" s="96"/>
      <c r="AT132" s="96"/>
      <c r="AU132" s="96"/>
      <c r="AV132" s="96"/>
      <c r="AW132" s="96"/>
      <c r="AX132" s="96"/>
      <c r="AY132" s="96"/>
      <c r="AZ132" s="96"/>
      <c r="BA132" s="96"/>
      <c r="BB132" s="96"/>
      <c r="BC132" s="96"/>
      <c r="BD132" s="96"/>
      <c r="BE132" s="96"/>
      <c r="BF132" s="96"/>
      <c r="BG132" s="96"/>
      <c r="BH132" s="96"/>
      <c r="BI132" s="96"/>
      <c r="BJ132" s="96"/>
      <c r="BK132" s="96"/>
      <c r="BL132" s="96"/>
      <c r="BM132" s="96"/>
      <c r="BN132" s="96"/>
      <c r="BO132" s="96"/>
      <c r="BP132" s="96"/>
      <c r="BQ132" s="96"/>
      <c r="BR132" s="96"/>
      <c r="BS132" s="96"/>
      <c r="BT132" s="96"/>
      <c r="BU132" s="96"/>
      <c r="BV132" s="96"/>
      <c r="BW132" s="96"/>
      <c r="BX132" s="96"/>
      <c r="BY132" s="96"/>
      <c r="BZ132" s="96"/>
      <c r="CA132" s="96"/>
      <c r="CB132" s="96"/>
      <c r="CC132" s="96"/>
      <c r="CD132" s="96"/>
      <c r="CE132" s="96"/>
      <c r="CF132" s="96"/>
      <c r="CG132" s="35"/>
      <c r="CH132" s="35"/>
      <c r="CI132" s="35"/>
      <c r="CJ132" s="35"/>
      <c r="CK132" s="35"/>
      <c r="CL132" s="35"/>
      <c r="CM132" s="35"/>
      <c r="CN132" s="35"/>
      <c r="CO132" s="35"/>
      <c r="CP132" s="35"/>
      <c r="CQ132" s="35"/>
      <c r="CR132" s="35"/>
      <c r="CS132" s="35"/>
      <c r="CT132" s="35"/>
      <c r="CU132" s="35"/>
      <c r="CV132" s="35"/>
    </row>
    <row r="133" spans="5:100" ht="8.1" customHeight="1" x14ac:dyDescent="0.15">
      <c r="E133" s="96"/>
      <c r="F133" s="96"/>
      <c r="G133" s="96"/>
      <c r="H133" s="96"/>
      <c r="I133" s="96"/>
      <c r="J133" s="96"/>
      <c r="K133" s="96"/>
      <c r="L133" s="96"/>
      <c r="M133" s="96"/>
      <c r="N133" s="96"/>
      <c r="O133" s="96"/>
      <c r="P133" s="96"/>
      <c r="Q133" s="96"/>
      <c r="R133" s="96"/>
      <c r="S133" s="96"/>
      <c r="T133" s="96"/>
      <c r="U133" s="96"/>
      <c r="V133" s="96"/>
      <c r="W133" s="96"/>
      <c r="X133" s="96"/>
      <c r="Y133" s="96"/>
      <c r="Z133" s="96"/>
      <c r="AA133" s="96"/>
      <c r="AB133" s="96"/>
      <c r="AC133" s="96"/>
      <c r="AD133" s="96"/>
      <c r="AE133" s="96"/>
      <c r="AF133" s="96"/>
      <c r="AG133" s="96"/>
      <c r="AH133" s="96"/>
      <c r="AI133" s="96"/>
      <c r="AJ133" s="96"/>
      <c r="AK133" s="96"/>
      <c r="AL133" s="96"/>
      <c r="AM133" s="96"/>
      <c r="AN133" s="96"/>
      <c r="AO133" s="96"/>
      <c r="AP133" s="96"/>
      <c r="AQ133" s="96"/>
      <c r="AR133" s="96"/>
      <c r="AS133" s="96"/>
      <c r="AT133" s="96"/>
      <c r="AU133" s="96"/>
      <c r="AV133" s="96"/>
      <c r="AW133" s="96"/>
      <c r="AX133" s="96"/>
      <c r="AY133" s="96"/>
      <c r="AZ133" s="96"/>
      <c r="BA133" s="96"/>
      <c r="BB133" s="96"/>
      <c r="BC133" s="96"/>
      <c r="BD133" s="96"/>
      <c r="BE133" s="96"/>
      <c r="BF133" s="96"/>
      <c r="BG133" s="96"/>
      <c r="BH133" s="96"/>
      <c r="BI133" s="96"/>
      <c r="BJ133" s="96"/>
      <c r="BK133" s="96"/>
      <c r="BL133" s="96"/>
      <c r="BM133" s="96"/>
      <c r="BN133" s="96"/>
      <c r="BO133" s="96"/>
      <c r="BP133" s="96"/>
      <c r="BQ133" s="96"/>
      <c r="BR133" s="96"/>
      <c r="BS133" s="96"/>
      <c r="BT133" s="96"/>
      <c r="BU133" s="96"/>
      <c r="BV133" s="96"/>
      <c r="BW133" s="96"/>
      <c r="BX133" s="96"/>
      <c r="BY133" s="96"/>
      <c r="BZ133" s="96"/>
      <c r="CA133" s="96"/>
      <c r="CB133" s="96"/>
      <c r="CC133" s="96"/>
      <c r="CD133" s="96"/>
      <c r="CE133" s="96"/>
      <c r="CF133" s="96"/>
      <c r="CG133" s="35"/>
      <c r="CH133" s="35"/>
      <c r="CI133" s="35"/>
      <c r="CJ133" s="35"/>
      <c r="CK133" s="35"/>
      <c r="CL133" s="35"/>
      <c r="CM133" s="35"/>
      <c r="CN133" s="35"/>
      <c r="CO133" s="35"/>
      <c r="CP133" s="35"/>
      <c r="CQ133" s="35"/>
      <c r="CR133" s="35"/>
      <c r="CS133" s="35"/>
      <c r="CT133" s="35"/>
      <c r="CU133" s="35"/>
      <c r="CV133" s="35"/>
    </row>
    <row r="134" spans="5:100" ht="8.1" customHeight="1" x14ac:dyDescent="0.15">
      <c r="E134" s="119"/>
      <c r="F134" s="119"/>
      <c r="G134" s="119"/>
      <c r="H134" s="119"/>
      <c r="I134" s="119"/>
      <c r="J134" s="119"/>
      <c r="K134" s="119"/>
      <c r="L134" s="119"/>
      <c r="M134" s="119"/>
      <c r="N134" s="119"/>
      <c r="O134" s="119"/>
      <c r="P134" s="119"/>
      <c r="Q134" s="119"/>
      <c r="R134" s="119"/>
      <c r="S134" s="119"/>
      <c r="T134" s="119"/>
      <c r="U134" s="119"/>
      <c r="V134" s="119"/>
      <c r="W134" s="119"/>
      <c r="X134" s="119"/>
      <c r="Y134" s="119"/>
      <c r="Z134" s="119"/>
      <c r="AA134" s="119"/>
      <c r="AB134" s="119"/>
      <c r="AC134" s="119"/>
      <c r="AD134" s="119"/>
      <c r="AE134" s="119"/>
      <c r="AF134" s="119"/>
      <c r="AG134" s="119"/>
      <c r="AH134" s="119"/>
      <c r="AI134" s="119"/>
      <c r="AJ134" s="119"/>
      <c r="AK134" s="119"/>
      <c r="AL134" s="119"/>
      <c r="AM134" s="119"/>
      <c r="AN134" s="119"/>
      <c r="AO134" s="119"/>
      <c r="AP134" s="119"/>
      <c r="AQ134" s="119"/>
      <c r="AR134" s="119"/>
      <c r="AS134" s="119"/>
      <c r="AT134" s="119"/>
      <c r="AU134" s="119"/>
      <c r="AV134" s="119"/>
      <c r="AW134" s="119"/>
      <c r="AX134" s="119"/>
      <c r="AY134" s="119"/>
      <c r="AZ134" s="119"/>
      <c r="BA134" s="119"/>
      <c r="BB134" s="119"/>
      <c r="BC134" s="119"/>
      <c r="BD134" s="119"/>
      <c r="BE134" s="119"/>
      <c r="BF134" s="119"/>
      <c r="BG134" s="119"/>
      <c r="BH134" s="119"/>
      <c r="BI134" s="119"/>
      <c r="BJ134" s="119"/>
      <c r="BK134" s="119"/>
      <c r="BL134" s="119"/>
      <c r="BM134" s="119"/>
      <c r="BN134" s="119"/>
      <c r="BO134" s="119"/>
      <c r="BP134" s="119"/>
      <c r="BQ134" s="119"/>
      <c r="BR134" s="119"/>
      <c r="BS134" s="119"/>
      <c r="BT134" s="119"/>
      <c r="BU134" s="119"/>
      <c r="BV134" s="119"/>
      <c r="BW134" s="119"/>
      <c r="BX134" s="119"/>
      <c r="BY134" s="119"/>
      <c r="BZ134" s="119"/>
      <c r="CA134" s="119"/>
      <c r="CB134" s="119"/>
      <c r="CC134" s="119"/>
      <c r="CD134" s="119"/>
      <c r="CE134" s="119"/>
      <c r="CF134" s="119"/>
      <c r="CG134" s="35"/>
      <c r="CH134" s="35"/>
      <c r="CI134" s="35"/>
      <c r="CJ134" s="35"/>
      <c r="CK134" s="35"/>
      <c r="CL134" s="35"/>
      <c r="CM134" s="35"/>
      <c r="CN134" s="35"/>
      <c r="CO134" s="35"/>
      <c r="CP134" s="35"/>
      <c r="CQ134" s="35"/>
      <c r="CR134" s="35"/>
      <c r="CS134" s="35"/>
      <c r="CT134" s="35"/>
      <c r="CU134" s="35"/>
      <c r="CV134" s="35"/>
    </row>
    <row r="135" spans="5:100" ht="8.1" customHeight="1" thickBot="1" x14ac:dyDescent="0.2">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c r="AX135" s="35"/>
      <c r="AY135" s="35"/>
      <c r="AZ135" s="35"/>
      <c r="BA135" s="35"/>
      <c r="BB135" s="61"/>
      <c r="BC135" s="61"/>
      <c r="BD135" s="61"/>
      <c r="BE135" s="61"/>
      <c r="BF135" s="61"/>
      <c r="BG135" s="61"/>
      <c r="BH135" s="61"/>
      <c r="BI135" s="61"/>
      <c r="BJ135" s="61"/>
      <c r="BK135" s="61"/>
      <c r="BL135" s="61"/>
      <c r="BM135" s="61"/>
      <c r="BN135" s="61"/>
      <c r="BO135" s="61"/>
      <c r="BP135" s="61"/>
      <c r="BQ135" s="61"/>
      <c r="BR135" s="61"/>
      <c r="BS135" s="61"/>
      <c r="BT135" s="61"/>
      <c r="BU135" s="61"/>
      <c r="BV135" s="61"/>
      <c r="BW135" s="61"/>
      <c r="BX135" s="61"/>
      <c r="BY135" s="61"/>
      <c r="BZ135" s="61"/>
      <c r="CA135" s="61"/>
      <c r="CB135" s="61"/>
      <c r="CC135" s="61"/>
      <c r="CD135" s="61"/>
      <c r="CE135" s="61"/>
      <c r="CF135" s="61"/>
      <c r="CG135" s="35"/>
      <c r="CH135" s="35"/>
      <c r="CI135" s="35"/>
      <c r="CJ135" s="35"/>
      <c r="CK135" s="35"/>
      <c r="CL135" s="35"/>
      <c r="CM135" s="35"/>
      <c r="CN135" s="35"/>
      <c r="CO135" s="35"/>
      <c r="CP135" s="35"/>
      <c r="CQ135" s="35"/>
      <c r="CR135" s="35"/>
      <c r="CS135" s="35"/>
      <c r="CT135" s="35"/>
      <c r="CU135" s="35"/>
      <c r="CV135" s="35"/>
    </row>
    <row r="136" spans="5:100" ht="8.1" customHeight="1" x14ac:dyDescent="0.15">
      <c r="E136" s="35"/>
      <c r="F136" s="35"/>
      <c r="G136" s="35"/>
      <c r="H136" s="62"/>
      <c r="I136" s="62"/>
      <c r="J136" s="62"/>
      <c r="K136" s="62"/>
      <c r="L136" s="62"/>
      <c r="M136" s="62"/>
      <c r="N136" s="62"/>
      <c r="O136" s="62"/>
      <c r="P136" s="62"/>
      <c r="Q136" s="62"/>
      <c r="R136" s="62"/>
      <c r="S136" s="62"/>
      <c r="T136" s="62"/>
      <c r="U136" s="62"/>
      <c r="V136" s="62"/>
      <c r="W136" s="297" t="s">
        <v>265</v>
      </c>
      <c r="X136" s="298"/>
      <c r="Y136" s="298"/>
      <c r="Z136" s="298"/>
      <c r="AA136" s="298"/>
      <c r="AB136" s="298"/>
      <c r="AC136" s="298"/>
      <c r="AD136" s="298"/>
      <c r="AE136" s="298"/>
      <c r="AF136" s="298"/>
      <c r="AG136" s="298"/>
      <c r="AH136" s="298"/>
      <c r="AI136" s="298"/>
      <c r="AJ136" s="298"/>
      <c r="AK136" s="298"/>
      <c r="AL136" s="298"/>
      <c r="AM136" s="298"/>
      <c r="AN136" s="298"/>
      <c r="AO136" s="298"/>
      <c r="AP136" s="298"/>
      <c r="AQ136" s="298"/>
      <c r="AR136" s="298"/>
      <c r="AS136" s="298"/>
      <c r="AT136" s="298"/>
      <c r="AU136" s="298"/>
      <c r="AV136" s="298"/>
      <c r="AW136" s="298"/>
      <c r="AX136" s="298"/>
      <c r="AY136" s="298"/>
      <c r="AZ136" s="298"/>
      <c r="BA136" s="298"/>
      <c r="BB136" s="298"/>
      <c r="BC136" s="298"/>
      <c r="BD136" s="298"/>
      <c r="BE136" s="298"/>
      <c r="BF136" s="298"/>
      <c r="BG136" s="298"/>
      <c r="BH136" s="298"/>
      <c r="BI136" s="298"/>
      <c r="BJ136" s="298"/>
      <c r="BK136" s="298"/>
      <c r="BL136" s="298"/>
      <c r="BM136" s="298"/>
      <c r="BN136" s="299"/>
      <c r="BO136" s="62"/>
      <c r="BP136" s="62"/>
      <c r="BQ136" s="62"/>
      <c r="BR136" s="62"/>
      <c r="BS136" s="62"/>
      <c r="BT136" s="62"/>
      <c r="BU136" s="62"/>
      <c r="BV136" s="62"/>
      <c r="BW136" s="62"/>
      <c r="BX136" s="62"/>
      <c r="BY136" s="62"/>
      <c r="BZ136" s="62"/>
      <c r="CA136" s="62"/>
      <c r="CB136" s="62"/>
      <c r="CC136" s="62"/>
      <c r="CD136" s="35"/>
      <c r="CE136" s="35"/>
      <c r="CF136" s="35"/>
      <c r="CG136" s="35"/>
      <c r="CH136" s="35"/>
      <c r="CI136" s="35"/>
      <c r="CJ136" s="35"/>
      <c r="CK136" s="35"/>
      <c r="CL136" s="35"/>
      <c r="CM136" s="35"/>
      <c r="CN136" s="35"/>
      <c r="CO136" s="35"/>
      <c r="CP136" s="35"/>
      <c r="CQ136" s="35"/>
      <c r="CR136" s="35"/>
      <c r="CS136" s="35"/>
      <c r="CT136" s="35"/>
      <c r="CU136" s="35"/>
      <c r="CV136" s="35"/>
    </row>
    <row r="137" spans="5:100" ht="8.1" customHeight="1" x14ac:dyDescent="0.15">
      <c r="E137" s="35"/>
      <c r="F137" s="35"/>
      <c r="G137" s="35"/>
      <c r="H137" s="62"/>
      <c r="I137" s="62"/>
      <c r="J137" s="62"/>
      <c r="K137" s="62"/>
      <c r="L137" s="62"/>
      <c r="M137" s="62"/>
      <c r="N137" s="62"/>
      <c r="O137" s="62"/>
      <c r="P137" s="62"/>
      <c r="Q137" s="62"/>
      <c r="R137" s="62"/>
      <c r="S137" s="62"/>
      <c r="T137" s="62"/>
      <c r="U137" s="62"/>
      <c r="V137" s="62"/>
      <c r="W137" s="300"/>
      <c r="X137" s="301"/>
      <c r="Y137" s="301"/>
      <c r="Z137" s="301"/>
      <c r="AA137" s="301"/>
      <c r="AB137" s="301"/>
      <c r="AC137" s="301"/>
      <c r="AD137" s="301"/>
      <c r="AE137" s="301"/>
      <c r="AF137" s="301"/>
      <c r="AG137" s="301"/>
      <c r="AH137" s="301"/>
      <c r="AI137" s="301"/>
      <c r="AJ137" s="301"/>
      <c r="AK137" s="301"/>
      <c r="AL137" s="301"/>
      <c r="AM137" s="301"/>
      <c r="AN137" s="301"/>
      <c r="AO137" s="301"/>
      <c r="AP137" s="301"/>
      <c r="AQ137" s="301"/>
      <c r="AR137" s="301"/>
      <c r="AS137" s="301"/>
      <c r="AT137" s="301"/>
      <c r="AU137" s="301"/>
      <c r="AV137" s="301"/>
      <c r="AW137" s="301"/>
      <c r="AX137" s="301"/>
      <c r="AY137" s="301"/>
      <c r="AZ137" s="301"/>
      <c r="BA137" s="301"/>
      <c r="BB137" s="301"/>
      <c r="BC137" s="301"/>
      <c r="BD137" s="301"/>
      <c r="BE137" s="301"/>
      <c r="BF137" s="301"/>
      <c r="BG137" s="301"/>
      <c r="BH137" s="301"/>
      <c r="BI137" s="301"/>
      <c r="BJ137" s="301"/>
      <c r="BK137" s="301"/>
      <c r="BL137" s="301"/>
      <c r="BM137" s="301"/>
      <c r="BN137" s="302"/>
      <c r="BO137" s="62"/>
      <c r="BP137" s="62"/>
      <c r="BQ137" s="62"/>
      <c r="BR137" s="62"/>
      <c r="BS137" s="62"/>
      <c r="BT137" s="62"/>
      <c r="BU137" s="62"/>
      <c r="BV137" s="62"/>
      <c r="BW137" s="62"/>
      <c r="BX137" s="62"/>
      <c r="BY137" s="62"/>
      <c r="BZ137" s="62"/>
      <c r="CA137" s="62"/>
      <c r="CB137" s="62"/>
      <c r="CC137" s="62"/>
      <c r="CD137" s="35"/>
      <c r="CE137" s="35"/>
      <c r="CF137" s="35"/>
      <c r="CG137" s="35"/>
      <c r="CH137" s="35"/>
      <c r="CI137" s="35"/>
      <c r="CJ137" s="35"/>
      <c r="CK137" s="35"/>
      <c r="CL137" s="35"/>
      <c r="CM137" s="35"/>
      <c r="CN137" s="35"/>
      <c r="CO137" s="35"/>
      <c r="CP137" s="35"/>
      <c r="CQ137" s="35"/>
      <c r="CR137" s="35"/>
      <c r="CS137" s="35"/>
      <c r="CT137" s="35"/>
      <c r="CU137" s="35"/>
      <c r="CV137" s="35"/>
    </row>
    <row r="138" spans="5:100" ht="8.1" customHeight="1" thickBot="1" x14ac:dyDescent="0.2">
      <c r="E138" s="35"/>
      <c r="F138" s="35"/>
      <c r="G138" s="35"/>
      <c r="H138" s="62"/>
      <c r="I138" s="62"/>
      <c r="J138" s="62"/>
      <c r="K138" s="62"/>
      <c r="L138" s="62"/>
      <c r="M138" s="62"/>
      <c r="N138" s="62"/>
      <c r="O138" s="62"/>
      <c r="P138" s="62"/>
      <c r="Q138" s="62"/>
      <c r="R138" s="62"/>
      <c r="S138" s="62"/>
      <c r="T138" s="62"/>
      <c r="U138" s="62"/>
      <c r="V138" s="62"/>
      <c r="W138" s="303"/>
      <c r="X138" s="304"/>
      <c r="Y138" s="304"/>
      <c r="Z138" s="304"/>
      <c r="AA138" s="304"/>
      <c r="AB138" s="304"/>
      <c r="AC138" s="304"/>
      <c r="AD138" s="304"/>
      <c r="AE138" s="304"/>
      <c r="AF138" s="304"/>
      <c r="AG138" s="304"/>
      <c r="AH138" s="304"/>
      <c r="AI138" s="304"/>
      <c r="AJ138" s="304"/>
      <c r="AK138" s="304"/>
      <c r="AL138" s="304"/>
      <c r="AM138" s="304"/>
      <c r="AN138" s="304"/>
      <c r="AO138" s="304"/>
      <c r="AP138" s="304"/>
      <c r="AQ138" s="304"/>
      <c r="AR138" s="304"/>
      <c r="AS138" s="304"/>
      <c r="AT138" s="304"/>
      <c r="AU138" s="304"/>
      <c r="AV138" s="304"/>
      <c r="AW138" s="304"/>
      <c r="AX138" s="304"/>
      <c r="AY138" s="304"/>
      <c r="AZ138" s="304"/>
      <c r="BA138" s="304"/>
      <c r="BB138" s="304"/>
      <c r="BC138" s="304"/>
      <c r="BD138" s="304"/>
      <c r="BE138" s="304"/>
      <c r="BF138" s="304"/>
      <c r="BG138" s="304"/>
      <c r="BH138" s="304"/>
      <c r="BI138" s="304"/>
      <c r="BJ138" s="304"/>
      <c r="BK138" s="304"/>
      <c r="BL138" s="304"/>
      <c r="BM138" s="304"/>
      <c r="BN138" s="305"/>
      <c r="BO138" s="62"/>
      <c r="BP138" s="62"/>
      <c r="BQ138" s="62"/>
      <c r="BR138" s="62"/>
      <c r="BS138" s="62"/>
      <c r="BT138" s="62"/>
      <c r="BU138" s="62"/>
      <c r="BV138" s="62"/>
      <c r="BW138" s="62"/>
      <c r="BX138" s="62"/>
      <c r="BY138" s="62"/>
      <c r="BZ138" s="62"/>
      <c r="CA138" s="62"/>
      <c r="CB138" s="62"/>
      <c r="CC138" s="62"/>
      <c r="CD138" s="35"/>
      <c r="CE138" s="35"/>
      <c r="CF138" s="35"/>
      <c r="CG138" s="35"/>
      <c r="CH138" s="35"/>
      <c r="CI138" s="35"/>
      <c r="CJ138" s="35"/>
      <c r="CK138" s="35"/>
      <c r="CL138" s="35"/>
      <c r="CM138" s="35"/>
      <c r="CN138" s="35"/>
      <c r="CO138" s="35"/>
      <c r="CP138" s="35"/>
      <c r="CQ138" s="35"/>
      <c r="CR138" s="35"/>
      <c r="CS138" s="35"/>
      <c r="CT138" s="35"/>
      <c r="CU138" s="35"/>
      <c r="CV138" s="35"/>
    </row>
    <row r="139" spans="5:100" ht="8.1" customHeight="1" x14ac:dyDescent="0.15">
      <c r="E139" s="35"/>
      <c r="F139" s="35"/>
      <c r="G139" s="35"/>
      <c r="H139" s="35"/>
      <c r="I139" s="35"/>
      <c r="J139" s="35"/>
      <c r="K139" s="35"/>
      <c r="L139" s="35"/>
      <c r="M139" s="35"/>
      <c r="N139" s="35"/>
      <c r="O139" s="35"/>
      <c r="P139" s="35"/>
      <c r="Q139" s="35"/>
      <c r="R139" s="35"/>
      <c r="S139" s="35"/>
      <c r="T139" s="35"/>
      <c r="U139" s="35"/>
      <c r="V139" s="35"/>
      <c r="W139" s="280" t="s">
        <v>266</v>
      </c>
      <c r="X139" s="281"/>
      <c r="Y139" s="281"/>
      <c r="Z139" s="281"/>
      <c r="AA139" s="281"/>
      <c r="AB139" s="281"/>
      <c r="AC139" s="281"/>
      <c r="AD139" s="281"/>
      <c r="AE139" s="281"/>
      <c r="AF139" s="281"/>
      <c r="AG139" s="281"/>
      <c r="AH139" s="281"/>
      <c r="AI139" s="281"/>
      <c r="AJ139" s="281"/>
      <c r="AK139" s="281"/>
      <c r="AL139" s="281"/>
      <c r="AM139" s="281"/>
      <c r="AN139" s="281"/>
      <c r="AO139" s="281"/>
      <c r="AP139" s="281"/>
      <c r="AQ139" s="281"/>
      <c r="AR139" s="281"/>
      <c r="AS139" s="281"/>
      <c r="AT139" s="281"/>
      <c r="AU139" s="281"/>
      <c r="AV139" s="281"/>
      <c r="AW139" s="281"/>
      <c r="AX139" s="281"/>
      <c r="AY139" s="281"/>
      <c r="AZ139" s="281"/>
      <c r="BA139" s="281"/>
      <c r="BB139" s="281"/>
      <c r="BC139" s="281"/>
      <c r="BD139" s="281"/>
      <c r="BE139" s="281"/>
      <c r="BF139" s="281"/>
      <c r="BG139" s="281"/>
      <c r="BH139" s="281"/>
      <c r="BI139" s="281"/>
      <c r="BJ139" s="281"/>
      <c r="BK139" s="281"/>
      <c r="BL139" s="281"/>
      <c r="BM139" s="281"/>
      <c r="BN139" s="282"/>
      <c r="BO139" s="35"/>
      <c r="BP139" s="35"/>
      <c r="BQ139" s="35"/>
      <c r="BR139" s="35"/>
      <c r="BS139" s="35"/>
      <c r="BT139" s="35"/>
      <c r="BU139" s="35"/>
      <c r="BV139" s="35"/>
      <c r="BW139" s="35"/>
      <c r="BX139" s="35"/>
      <c r="BY139" s="35"/>
      <c r="BZ139" s="35"/>
      <c r="CA139" s="35"/>
      <c r="CB139" s="35"/>
      <c r="CC139" s="35"/>
      <c r="CD139" s="35"/>
      <c r="CE139" s="35"/>
      <c r="CF139" s="35"/>
      <c r="CG139" s="35"/>
      <c r="CH139" s="35"/>
      <c r="CI139" s="35"/>
      <c r="CJ139" s="35"/>
      <c r="CK139" s="35"/>
      <c r="CL139" s="35"/>
      <c r="CM139" s="35"/>
      <c r="CN139" s="35"/>
      <c r="CO139" s="35"/>
      <c r="CP139" s="35"/>
      <c r="CQ139" s="35"/>
      <c r="CR139" s="35"/>
      <c r="CS139" s="35"/>
      <c r="CT139" s="35"/>
      <c r="CU139" s="35"/>
      <c r="CV139" s="35"/>
    </row>
    <row r="140" spans="5:100" ht="8.1" customHeight="1" x14ac:dyDescent="0.15">
      <c r="E140" s="35"/>
      <c r="F140" s="35"/>
      <c r="G140" s="35"/>
      <c r="H140" s="35"/>
      <c r="I140" s="35"/>
      <c r="J140" s="35"/>
      <c r="K140" s="35"/>
      <c r="L140" s="35"/>
      <c r="M140" s="35"/>
      <c r="N140" s="35"/>
      <c r="O140" s="35"/>
      <c r="P140" s="35"/>
      <c r="Q140" s="35"/>
      <c r="R140" s="35"/>
      <c r="S140" s="35"/>
      <c r="T140" s="35"/>
      <c r="U140" s="35"/>
      <c r="V140" s="35"/>
      <c r="W140" s="280"/>
      <c r="X140" s="281"/>
      <c r="Y140" s="281"/>
      <c r="Z140" s="281"/>
      <c r="AA140" s="281"/>
      <c r="AB140" s="281"/>
      <c r="AC140" s="281"/>
      <c r="AD140" s="281"/>
      <c r="AE140" s="281"/>
      <c r="AF140" s="281"/>
      <c r="AG140" s="281"/>
      <c r="AH140" s="281"/>
      <c r="AI140" s="281"/>
      <c r="AJ140" s="281"/>
      <c r="AK140" s="281"/>
      <c r="AL140" s="281"/>
      <c r="AM140" s="281"/>
      <c r="AN140" s="281"/>
      <c r="AO140" s="281"/>
      <c r="AP140" s="281"/>
      <c r="AQ140" s="281"/>
      <c r="AR140" s="281"/>
      <c r="AS140" s="281"/>
      <c r="AT140" s="281"/>
      <c r="AU140" s="281"/>
      <c r="AV140" s="281"/>
      <c r="AW140" s="281"/>
      <c r="AX140" s="281"/>
      <c r="AY140" s="281"/>
      <c r="AZ140" s="281"/>
      <c r="BA140" s="281"/>
      <c r="BB140" s="281"/>
      <c r="BC140" s="281"/>
      <c r="BD140" s="281"/>
      <c r="BE140" s="281"/>
      <c r="BF140" s="281"/>
      <c r="BG140" s="281"/>
      <c r="BH140" s="281"/>
      <c r="BI140" s="281"/>
      <c r="BJ140" s="281"/>
      <c r="BK140" s="281"/>
      <c r="BL140" s="281"/>
      <c r="BM140" s="281"/>
      <c r="BN140" s="282"/>
      <c r="BO140" s="35"/>
      <c r="BP140" s="35"/>
      <c r="BQ140" s="35"/>
      <c r="BR140" s="35"/>
      <c r="BS140" s="35"/>
      <c r="BT140" s="35"/>
      <c r="BU140" s="35"/>
      <c r="BV140" s="35"/>
      <c r="BW140" s="35"/>
      <c r="BX140" s="35"/>
      <c r="BY140" s="35"/>
      <c r="BZ140" s="35"/>
      <c r="CA140" s="35"/>
      <c r="CB140" s="35"/>
      <c r="CC140" s="35"/>
      <c r="CD140" s="35"/>
      <c r="CE140" s="35"/>
      <c r="CF140" s="35"/>
      <c r="CG140" s="35"/>
      <c r="CH140" s="35"/>
      <c r="CI140" s="35"/>
      <c r="CJ140" s="35"/>
      <c r="CK140" s="35"/>
      <c r="CL140" s="35"/>
      <c r="CM140" s="35"/>
      <c r="CN140" s="35"/>
      <c r="CO140" s="35"/>
      <c r="CP140" s="35"/>
      <c r="CQ140" s="35"/>
      <c r="CR140" s="35"/>
      <c r="CS140" s="35"/>
      <c r="CT140" s="35"/>
      <c r="CU140" s="35"/>
      <c r="CV140" s="35"/>
    </row>
    <row r="141" spans="5:100" ht="8.1" customHeight="1" x14ac:dyDescent="0.15">
      <c r="E141" s="35"/>
      <c r="F141" s="35"/>
      <c r="G141" s="35"/>
      <c r="H141" s="35"/>
      <c r="I141" s="35"/>
      <c r="J141" s="35"/>
      <c r="K141" s="35"/>
      <c r="L141" s="35"/>
      <c r="M141" s="35"/>
      <c r="N141" s="35"/>
      <c r="O141" s="35"/>
      <c r="P141" s="35"/>
      <c r="Q141" s="35"/>
      <c r="R141" s="35"/>
      <c r="S141" s="35"/>
      <c r="T141" s="35"/>
      <c r="U141" s="35"/>
      <c r="V141" s="35"/>
      <c r="W141" s="280"/>
      <c r="X141" s="281"/>
      <c r="Y141" s="281"/>
      <c r="Z141" s="281"/>
      <c r="AA141" s="281"/>
      <c r="AB141" s="281"/>
      <c r="AC141" s="281"/>
      <c r="AD141" s="281"/>
      <c r="AE141" s="281"/>
      <c r="AF141" s="281"/>
      <c r="AG141" s="281"/>
      <c r="AH141" s="281"/>
      <c r="AI141" s="281"/>
      <c r="AJ141" s="281"/>
      <c r="AK141" s="281"/>
      <c r="AL141" s="281"/>
      <c r="AM141" s="281"/>
      <c r="AN141" s="281"/>
      <c r="AO141" s="281"/>
      <c r="AP141" s="281"/>
      <c r="AQ141" s="281"/>
      <c r="AR141" s="281"/>
      <c r="AS141" s="281"/>
      <c r="AT141" s="281"/>
      <c r="AU141" s="281"/>
      <c r="AV141" s="281"/>
      <c r="AW141" s="281"/>
      <c r="AX141" s="281"/>
      <c r="AY141" s="281"/>
      <c r="AZ141" s="281"/>
      <c r="BA141" s="281"/>
      <c r="BB141" s="281"/>
      <c r="BC141" s="281"/>
      <c r="BD141" s="281"/>
      <c r="BE141" s="281"/>
      <c r="BF141" s="281"/>
      <c r="BG141" s="281"/>
      <c r="BH141" s="281"/>
      <c r="BI141" s="281"/>
      <c r="BJ141" s="281"/>
      <c r="BK141" s="281"/>
      <c r="BL141" s="281"/>
      <c r="BM141" s="281"/>
      <c r="BN141" s="282"/>
      <c r="BO141" s="35"/>
      <c r="BP141" s="35"/>
      <c r="BQ141" s="35"/>
      <c r="BR141" s="35"/>
      <c r="BS141" s="35"/>
      <c r="BT141" s="35"/>
      <c r="BU141" s="35"/>
      <c r="BV141" s="35"/>
      <c r="BW141" s="35"/>
      <c r="BX141" s="35"/>
      <c r="BY141" s="35"/>
      <c r="BZ141" s="35"/>
      <c r="CA141" s="35"/>
      <c r="CB141" s="35"/>
      <c r="CC141" s="35"/>
      <c r="CD141" s="35"/>
      <c r="CE141" s="35"/>
      <c r="CF141" s="35"/>
      <c r="CG141" s="35"/>
      <c r="CH141" s="35"/>
      <c r="CI141" s="35"/>
      <c r="CJ141" s="35"/>
      <c r="CK141" s="35"/>
      <c r="CL141" s="35"/>
      <c r="CM141" s="35"/>
      <c r="CN141" s="35"/>
      <c r="CO141" s="35"/>
      <c r="CP141" s="35"/>
      <c r="CQ141" s="35"/>
      <c r="CR141" s="35"/>
      <c r="CS141" s="35"/>
      <c r="CT141" s="35"/>
      <c r="CU141" s="35"/>
      <c r="CV141" s="35"/>
    </row>
    <row r="142" spans="5:100" ht="8.1" customHeight="1" x14ac:dyDescent="0.15">
      <c r="E142" s="35"/>
      <c r="F142" s="35"/>
      <c r="G142" s="35"/>
      <c r="H142" s="35"/>
      <c r="I142" s="35"/>
      <c r="J142" s="35"/>
      <c r="K142" s="35"/>
      <c r="L142" s="35"/>
      <c r="M142" s="35"/>
      <c r="N142" s="35"/>
      <c r="O142" s="35"/>
      <c r="P142" s="35"/>
      <c r="Q142" s="35"/>
      <c r="R142" s="35"/>
      <c r="S142" s="35"/>
      <c r="T142" s="35"/>
      <c r="U142" s="35"/>
      <c r="V142" s="35"/>
      <c r="W142" s="280"/>
      <c r="X142" s="281"/>
      <c r="Y142" s="281"/>
      <c r="Z142" s="281"/>
      <c r="AA142" s="281"/>
      <c r="AB142" s="281"/>
      <c r="AC142" s="281"/>
      <c r="AD142" s="281"/>
      <c r="AE142" s="281"/>
      <c r="AF142" s="281"/>
      <c r="AG142" s="281"/>
      <c r="AH142" s="281"/>
      <c r="AI142" s="281"/>
      <c r="AJ142" s="281"/>
      <c r="AK142" s="281"/>
      <c r="AL142" s="281"/>
      <c r="AM142" s="281"/>
      <c r="AN142" s="281"/>
      <c r="AO142" s="281"/>
      <c r="AP142" s="281"/>
      <c r="AQ142" s="281"/>
      <c r="AR142" s="281"/>
      <c r="AS142" s="281"/>
      <c r="AT142" s="281"/>
      <c r="AU142" s="281"/>
      <c r="AV142" s="281"/>
      <c r="AW142" s="281"/>
      <c r="AX142" s="281"/>
      <c r="AY142" s="281"/>
      <c r="AZ142" s="281"/>
      <c r="BA142" s="281"/>
      <c r="BB142" s="281"/>
      <c r="BC142" s="281"/>
      <c r="BD142" s="281"/>
      <c r="BE142" s="281"/>
      <c r="BF142" s="281"/>
      <c r="BG142" s="281"/>
      <c r="BH142" s="281"/>
      <c r="BI142" s="281"/>
      <c r="BJ142" s="281"/>
      <c r="BK142" s="281"/>
      <c r="BL142" s="281"/>
      <c r="BM142" s="281"/>
      <c r="BN142" s="282"/>
      <c r="BO142" s="35"/>
      <c r="BP142" s="35"/>
      <c r="BQ142" s="35"/>
      <c r="BR142" s="35"/>
      <c r="BS142" s="35"/>
      <c r="BT142" s="35"/>
      <c r="BU142" s="35"/>
      <c r="BV142" s="35"/>
      <c r="BW142" s="35"/>
      <c r="BX142" s="35"/>
      <c r="BY142" s="35"/>
      <c r="BZ142" s="35"/>
      <c r="CA142" s="35"/>
      <c r="CB142" s="35"/>
      <c r="CC142" s="35"/>
      <c r="CD142" s="35"/>
      <c r="CE142" s="35"/>
      <c r="CF142" s="35"/>
      <c r="CG142" s="35"/>
      <c r="CH142" s="35"/>
      <c r="CI142" s="35"/>
      <c r="CJ142" s="35"/>
      <c r="CK142" s="35"/>
      <c r="CL142" s="35"/>
      <c r="CM142" s="35"/>
      <c r="CN142" s="35"/>
      <c r="CO142" s="35"/>
      <c r="CP142" s="35"/>
      <c r="CQ142" s="35"/>
      <c r="CR142" s="35"/>
      <c r="CS142" s="35"/>
      <c r="CT142" s="35"/>
      <c r="CU142" s="35"/>
      <c r="CV142" s="35"/>
    </row>
    <row r="143" spans="5:100" ht="8.1" customHeight="1" x14ac:dyDescent="0.15">
      <c r="E143" s="35"/>
      <c r="F143" s="35"/>
      <c r="G143" s="35"/>
      <c r="H143" s="35"/>
      <c r="I143" s="35"/>
      <c r="J143" s="35"/>
      <c r="K143" s="35"/>
      <c r="L143" s="35"/>
      <c r="M143" s="35"/>
      <c r="N143" s="35"/>
      <c r="O143" s="35"/>
      <c r="P143" s="35"/>
      <c r="Q143" s="35"/>
      <c r="R143" s="35"/>
      <c r="S143" s="35"/>
      <c r="T143" s="35"/>
      <c r="U143" s="35"/>
      <c r="V143" s="35"/>
      <c r="W143" s="280"/>
      <c r="X143" s="281"/>
      <c r="Y143" s="281"/>
      <c r="Z143" s="281"/>
      <c r="AA143" s="281"/>
      <c r="AB143" s="281"/>
      <c r="AC143" s="281"/>
      <c r="AD143" s="281"/>
      <c r="AE143" s="281"/>
      <c r="AF143" s="281"/>
      <c r="AG143" s="281"/>
      <c r="AH143" s="281"/>
      <c r="AI143" s="281"/>
      <c r="AJ143" s="281"/>
      <c r="AK143" s="281"/>
      <c r="AL143" s="281"/>
      <c r="AM143" s="281"/>
      <c r="AN143" s="281"/>
      <c r="AO143" s="281"/>
      <c r="AP143" s="281"/>
      <c r="AQ143" s="281"/>
      <c r="AR143" s="281"/>
      <c r="AS143" s="281"/>
      <c r="AT143" s="281"/>
      <c r="AU143" s="281"/>
      <c r="AV143" s="281"/>
      <c r="AW143" s="281"/>
      <c r="AX143" s="281"/>
      <c r="AY143" s="281"/>
      <c r="AZ143" s="281"/>
      <c r="BA143" s="281"/>
      <c r="BB143" s="281"/>
      <c r="BC143" s="281"/>
      <c r="BD143" s="281"/>
      <c r="BE143" s="281"/>
      <c r="BF143" s="281"/>
      <c r="BG143" s="281"/>
      <c r="BH143" s="281"/>
      <c r="BI143" s="281"/>
      <c r="BJ143" s="281"/>
      <c r="BK143" s="281"/>
      <c r="BL143" s="281"/>
      <c r="BM143" s="281"/>
      <c r="BN143" s="282"/>
      <c r="BO143" s="35"/>
      <c r="BP143" s="35"/>
      <c r="BQ143" s="35"/>
      <c r="BR143" s="35"/>
      <c r="BS143" s="35"/>
      <c r="BT143" s="35"/>
      <c r="BU143" s="35"/>
      <c r="BV143" s="35"/>
      <c r="BW143" s="35"/>
      <c r="BX143" s="35"/>
      <c r="BY143" s="35"/>
      <c r="BZ143" s="35"/>
      <c r="CA143" s="35"/>
      <c r="CB143" s="35"/>
      <c r="CC143" s="35"/>
      <c r="CD143" s="35"/>
      <c r="CE143" s="35"/>
      <c r="CF143" s="35"/>
      <c r="CG143" s="35"/>
      <c r="CH143" s="35"/>
      <c r="CI143" s="35"/>
      <c r="CJ143" s="35"/>
      <c r="CK143" s="35"/>
      <c r="CL143" s="35"/>
      <c r="CM143" s="35"/>
      <c r="CN143" s="35"/>
      <c r="CO143" s="35"/>
      <c r="CP143" s="35"/>
      <c r="CQ143" s="35"/>
      <c r="CR143" s="35"/>
      <c r="CS143" s="35"/>
      <c r="CT143" s="35"/>
      <c r="CU143" s="35"/>
      <c r="CV143" s="35"/>
    </row>
    <row r="144" spans="5:100" ht="8.1" customHeight="1" x14ac:dyDescent="0.15">
      <c r="E144" s="35"/>
      <c r="F144" s="35"/>
      <c r="G144" s="35"/>
      <c r="H144" s="35"/>
      <c r="I144" s="35"/>
      <c r="J144" s="35"/>
      <c r="K144" s="35"/>
      <c r="L144" s="35"/>
      <c r="M144" s="35"/>
      <c r="N144" s="35"/>
      <c r="O144" s="35"/>
      <c r="P144" s="35"/>
      <c r="Q144" s="35"/>
      <c r="R144" s="35"/>
      <c r="S144" s="35"/>
      <c r="T144" s="35"/>
      <c r="U144" s="35"/>
      <c r="V144" s="35"/>
      <c r="W144" s="280"/>
      <c r="X144" s="281"/>
      <c r="Y144" s="281"/>
      <c r="Z144" s="281"/>
      <c r="AA144" s="281"/>
      <c r="AB144" s="281"/>
      <c r="AC144" s="281"/>
      <c r="AD144" s="281"/>
      <c r="AE144" s="281"/>
      <c r="AF144" s="281"/>
      <c r="AG144" s="281"/>
      <c r="AH144" s="281"/>
      <c r="AI144" s="281"/>
      <c r="AJ144" s="281"/>
      <c r="AK144" s="281"/>
      <c r="AL144" s="281"/>
      <c r="AM144" s="281"/>
      <c r="AN144" s="281"/>
      <c r="AO144" s="281"/>
      <c r="AP144" s="281"/>
      <c r="AQ144" s="281"/>
      <c r="AR144" s="281"/>
      <c r="AS144" s="281"/>
      <c r="AT144" s="281"/>
      <c r="AU144" s="281"/>
      <c r="AV144" s="281"/>
      <c r="AW144" s="281"/>
      <c r="AX144" s="281"/>
      <c r="AY144" s="281"/>
      <c r="AZ144" s="281"/>
      <c r="BA144" s="281"/>
      <c r="BB144" s="281"/>
      <c r="BC144" s="281"/>
      <c r="BD144" s="281"/>
      <c r="BE144" s="281"/>
      <c r="BF144" s="281"/>
      <c r="BG144" s="281"/>
      <c r="BH144" s="281"/>
      <c r="BI144" s="281"/>
      <c r="BJ144" s="281"/>
      <c r="BK144" s="281"/>
      <c r="BL144" s="281"/>
      <c r="BM144" s="281"/>
      <c r="BN144" s="282"/>
      <c r="BO144" s="35"/>
      <c r="BP144" s="35"/>
      <c r="BQ144" s="35"/>
      <c r="BR144" s="35"/>
      <c r="BS144" s="35"/>
      <c r="BT144" s="35"/>
      <c r="BU144" s="35"/>
      <c r="BV144" s="35"/>
      <c r="BW144" s="35"/>
      <c r="BX144" s="35"/>
      <c r="BY144" s="35"/>
      <c r="BZ144" s="35"/>
      <c r="CA144" s="35"/>
      <c r="CB144" s="35"/>
      <c r="CC144" s="35"/>
      <c r="CD144" s="35"/>
      <c r="CE144" s="35"/>
      <c r="CF144" s="35"/>
    </row>
    <row r="145" spans="5:84" ht="8.1" customHeight="1" x14ac:dyDescent="0.15">
      <c r="E145" s="35"/>
      <c r="F145" s="35"/>
      <c r="G145" s="35"/>
      <c r="H145" s="35"/>
      <c r="I145" s="35"/>
      <c r="J145" s="35"/>
      <c r="K145" s="35"/>
      <c r="L145" s="35"/>
      <c r="M145" s="35"/>
      <c r="N145" s="35"/>
      <c r="O145" s="35"/>
      <c r="P145" s="35"/>
      <c r="Q145" s="35"/>
      <c r="R145" s="35"/>
      <c r="S145" s="35"/>
      <c r="T145" s="35"/>
      <c r="U145" s="35"/>
      <c r="V145" s="35"/>
      <c r="W145" s="280"/>
      <c r="X145" s="281"/>
      <c r="Y145" s="281"/>
      <c r="Z145" s="281"/>
      <c r="AA145" s="281"/>
      <c r="AB145" s="281"/>
      <c r="AC145" s="281"/>
      <c r="AD145" s="281"/>
      <c r="AE145" s="281"/>
      <c r="AF145" s="281"/>
      <c r="AG145" s="281"/>
      <c r="AH145" s="281"/>
      <c r="AI145" s="281"/>
      <c r="AJ145" s="281"/>
      <c r="AK145" s="281"/>
      <c r="AL145" s="281"/>
      <c r="AM145" s="281"/>
      <c r="AN145" s="281"/>
      <c r="AO145" s="281"/>
      <c r="AP145" s="281"/>
      <c r="AQ145" s="281"/>
      <c r="AR145" s="281"/>
      <c r="AS145" s="281"/>
      <c r="AT145" s="281"/>
      <c r="AU145" s="281"/>
      <c r="AV145" s="281"/>
      <c r="AW145" s="281"/>
      <c r="AX145" s="281"/>
      <c r="AY145" s="281"/>
      <c r="AZ145" s="281"/>
      <c r="BA145" s="281"/>
      <c r="BB145" s="281"/>
      <c r="BC145" s="281"/>
      <c r="BD145" s="281"/>
      <c r="BE145" s="281"/>
      <c r="BF145" s="281"/>
      <c r="BG145" s="281"/>
      <c r="BH145" s="281"/>
      <c r="BI145" s="281"/>
      <c r="BJ145" s="281"/>
      <c r="BK145" s="281"/>
      <c r="BL145" s="281"/>
      <c r="BM145" s="281"/>
      <c r="BN145" s="282"/>
      <c r="BO145" s="35"/>
      <c r="BP145" s="35"/>
      <c r="BQ145" s="35"/>
      <c r="BR145" s="35"/>
      <c r="BS145" s="35"/>
      <c r="BT145" s="35"/>
      <c r="BU145" s="35"/>
      <c r="BV145" s="35"/>
      <c r="BW145" s="35"/>
      <c r="BX145" s="35"/>
      <c r="BY145" s="35"/>
      <c r="BZ145" s="35"/>
      <c r="CA145" s="35"/>
      <c r="CB145" s="35"/>
      <c r="CC145" s="35"/>
      <c r="CD145" s="35"/>
      <c r="CE145" s="35"/>
      <c r="CF145" s="35"/>
    </row>
    <row r="146" spans="5:84" ht="8.1" customHeight="1" x14ac:dyDescent="0.15">
      <c r="E146" s="35"/>
      <c r="F146" s="35"/>
      <c r="G146" s="35"/>
      <c r="H146" s="35"/>
      <c r="I146" s="35"/>
      <c r="J146" s="35"/>
      <c r="K146" s="35"/>
      <c r="L146" s="35"/>
      <c r="M146" s="35"/>
      <c r="N146" s="35"/>
      <c r="O146" s="35"/>
      <c r="P146" s="35"/>
      <c r="Q146" s="35"/>
      <c r="R146" s="35"/>
      <c r="S146" s="35"/>
      <c r="T146" s="35"/>
      <c r="U146" s="35"/>
      <c r="V146" s="35"/>
      <c r="W146" s="280"/>
      <c r="X146" s="281"/>
      <c r="Y146" s="281"/>
      <c r="Z146" s="281"/>
      <c r="AA146" s="281"/>
      <c r="AB146" s="281"/>
      <c r="AC146" s="281"/>
      <c r="AD146" s="281"/>
      <c r="AE146" s="281"/>
      <c r="AF146" s="281"/>
      <c r="AG146" s="281"/>
      <c r="AH146" s="281"/>
      <c r="AI146" s="281"/>
      <c r="AJ146" s="281"/>
      <c r="AK146" s="281"/>
      <c r="AL146" s="281"/>
      <c r="AM146" s="281"/>
      <c r="AN146" s="281"/>
      <c r="AO146" s="281"/>
      <c r="AP146" s="281"/>
      <c r="AQ146" s="281"/>
      <c r="AR146" s="281"/>
      <c r="AS146" s="281"/>
      <c r="AT146" s="281"/>
      <c r="AU146" s="281"/>
      <c r="AV146" s="281"/>
      <c r="AW146" s="281"/>
      <c r="AX146" s="281"/>
      <c r="AY146" s="281"/>
      <c r="AZ146" s="281"/>
      <c r="BA146" s="281"/>
      <c r="BB146" s="281"/>
      <c r="BC146" s="281"/>
      <c r="BD146" s="281"/>
      <c r="BE146" s="281"/>
      <c r="BF146" s="281"/>
      <c r="BG146" s="281"/>
      <c r="BH146" s="281"/>
      <c r="BI146" s="281"/>
      <c r="BJ146" s="281"/>
      <c r="BK146" s="281"/>
      <c r="BL146" s="281"/>
      <c r="BM146" s="281"/>
      <c r="BN146" s="282"/>
      <c r="BO146" s="35"/>
      <c r="BP146" s="35"/>
      <c r="BQ146" s="35"/>
      <c r="BR146" s="35"/>
      <c r="BS146" s="35"/>
      <c r="BT146" s="35"/>
      <c r="BU146" s="35"/>
      <c r="BV146" s="35"/>
      <c r="BW146" s="35"/>
      <c r="BX146" s="35"/>
      <c r="BY146" s="35"/>
      <c r="BZ146" s="35"/>
      <c r="CA146" s="35"/>
      <c r="CB146" s="35"/>
      <c r="CC146" s="35"/>
      <c r="CD146" s="35"/>
      <c r="CE146" s="35"/>
      <c r="CF146" s="35"/>
    </row>
    <row r="147" spans="5:84" ht="8.1" customHeight="1" x14ac:dyDescent="0.15">
      <c r="E147" s="35"/>
      <c r="F147" s="35"/>
      <c r="G147" s="35"/>
      <c r="H147" s="35"/>
      <c r="I147" s="35"/>
      <c r="J147" s="35"/>
      <c r="K147" s="35"/>
      <c r="L147" s="35"/>
      <c r="M147" s="35"/>
      <c r="N147" s="35"/>
      <c r="O147" s="35"/>
      <c r="P147" s="35"/>
      <c r="Q147" s="35"/>
      <c r="R147" s="35"/>
      <c r="S147" s="35"/>
      <c r="T147" s="35"/>
      <c r="U147" s="35"/>
      <c r="V147" s="35"/>
      <c r="W147" s="280"/>
      <c r="X147" s="281"/>
      <c r="Y147" s="281"/>
      <c r="Z147" s="281"/>
      <c r="AA147" s="281"/>
      <c r="AB147" s="281"/>
      <c r="AC147" s="281"/>
      <c r="AD147" s="281"/>
      <c r="AE147" s="281"/>
      <c r="AF147" s="281"/>
      <c r="AG147" s="281"/>
      <c r="AH147" s="281"/>
      <c r="AI147" s="281"/>
      <c r="AJ147" s="281"/>
      <c r="AK147" s="281"/>
      <c r="AL147" s="281"/>
      <c r="AM147" s="281"/>
      <c r="AN147" s="281"/>
      <c r="AO147" s="281"/>
      <c r="AP147" s="281"/>
      <c r="AQ147" s="281"/>
      <c r="AR147" s="281"/>
      <c r="AS147" s="281"/>
      <c r="AT147" s="281"/>
      <c r="AU147" s="281"/>
      <c r="AV147" s="281"/>
      <c r="AW147" s="281"/>
      <c r="AX147" s="281"/>
      <c r="AY147" s="281"/>
      <c r="AZ147" s="281"/>
      <c r="BA147" s="281"/>
      <c r="BB147" s="281"/>
      <c r="BC147" s="281"/>
      <c r="BD147" s="281"/>
      <c r="BE147" s="281"/>
      <c r="BF147" s="281"/>
      <c r="BG147" s="281"/>
      <c r="BH147" s="281"/>
      <c r="BI147" s="281"/>
      <c r="BJ147" s="281"/>
      <c r="BK147" s="281"/>
      <c r="BL147" s="281"/>
      <c r="BM147" s="281"/>
      <c r="BN147" s="282"/>
      <c r="BO147" s="35"/>
      <c r="BP147" s="35"/>
      <c r="BQ147" s="35"/>
      <c r="BR147" s="35"/>
      <c r="BS147" s="35"/>
      <c r="BT147" s="35"/>
      <c r="BU147" s="35"/>
      <c r="BV147" s="35"/>
      <c r="BW147" s="35"/>
      <c r="BX147" s="35"/>
      <c r="BY147" s="35"/>
      <c r="BZ147" s="35"/>
      <c r="CA147" s="35"/>
      <c r="CB147" s="35"/>
      <c r="CC147" s="35"/>
      <c r="CD147" s="35"/>
      <c r="CE147" s="35"/>
      <c r="CF147" s="35"/>
    </row>
    <row r="148" spans="5:84" ht="8.1" customHeight="1" x14ac:dyDescent="0.15">
      <c r="E148" s="35"/>
      <c r="F148" s="35"/>
      <c r="G148" s="35"/>
      <c r="H148" s="35"/>
      <c r="I148" s="35"/>
      <c r="J148" s="35"/>
      <c r="K148" s="35"/>
      <c r="L148" s="35"/>
      <c r="M148" s="35"/>
      <c r="N148" s="35"/>
      <c r="O148" s="35"/>
      <c r="P148" s="35"/>
      <c r="Q148" s="35"/>
      <c r="R148" s="35"/>
      <c r="S148" s="35"/>
      <c r="T148" s="35"/>
      <c r="U148" s="35"/>
      <c r="V148" s="35"/>
      <c r="W148" s="280"/>
      <c r="X148" s="281"/>
      <c r="Y148" s="281"/>
      <c r="Z148" s="281"/>
      <c r="AA148" s="281"/>
      <c r="AB148" s="281"/>
      <c r="AC148" s="281"/>
      <c r="AD148" s="281"/>
      <c r="AE148" s="281"/>
      <c r="AF148" s="281"/>
      <c r="AG148" s="281"/>
      <c r="AH148" s="281"/>
      <c r="AI148" s="281"/>
      <c r="AJ148" s="281"/>
      <c r="AK148" s="281"/>
      <c r="AL148" s="281"/>
      <c r="AM148" s="281"/>
      <c r="AN148" s="281"/>
      <c r="AO148" s="281"/>
      <c r="AP148" s="281"/>
      <c r="AQ148" s="281"/>
      <c r="AR148" s="281"/>
      <c r="AS148" s="281"/>
      <c r="AT148" s="281"/>
      <c r="AU148" s="281"/>
      <c r="AV148" s="281"/>
      <c r="AW148" s="281"/>
      <c r="AX148" s="281"/>
      <c r="AY148" s="281"/>
      <c r="AZ148" s="281"/>
      <c r="BA148" s="281"/>
      <c r="BB148" s="281"/>
      <c r="BC148" s="281"/>
      <c r="BD148" s="281"/>
      <c r="BE148" s="281"/>
      <c r="BF148" s="281"/>
      <c r="BG148" s="281"/>
      <c r="BH148" s="281"/>
      <c r="BI148" s="281"/>
      <c r="BJ148" s="281"/>
      <c r="BK148" s="281"/>
      <c r="BL148" s="281"/>
      <c r="BM148" s="281"/>
      <c r="BN148" s="282"/>
      <c r="BO148" s="35"/>
      <c r="BP148" s="35"/>
      <c r="BQ148" s="35"/>
      <c r="BR148" s="35"/>
      <c r="BS148" s="35"/>
      <c r="BT148" s="35"/>
      <c r="BU148" s="35"/>
      <c r="BV148" s="35"/>
      <c r="BW148" s="35"/>
      <c r="BX148" s="35"/>
      <c r="BY148" s="35"/>
      <c r="BZ148" s="35"/>
      <c r="CA148" s="35"/>
      <c r="CB148" s="35"/>
      <c r="CC148" s="35"/>
      <c r="CD148" s="35"/>
      <c r="CE148" s="35"/>
      <c r="CF148" s="35"/>
    </row>
    <row r="149" spans="5:84" ht="8.1" customHeight="1" x14ac:dyDescent="0.15">
      <c r="E149" s="35"/>
      <c r="F149" s="35"/>
      <c r="G149" s="35"/>
      <c r="H149" s="35"/>
      <c r="I149" s="35"/>
      <c r="J149" s="35"/>
      <c r="K149" s="35"/>
      <c r="L149" s="35"/>
      <c r="M149" s="35"/>
      <c r="N149" s="35"/>
      <c r="O149" s="35"/>
      <c r="P149" s="35"/>
      <c r="Q149" s="35"/>
      <c r="R149" s="35"/>
      <c r="S149" s="35"/>
      <c r="T149" s="35"/>
      <c r="U149" s="35"/>
      <c r="V149" s="35"/>
      <c r="W149" s="280"/>
      <c r="X149" s="281"/>
      <c r="Y149" s="281"/>
      <c r="Z149" s="281"/>
      <c r="AA149" s="281"/>
      <c r="AB149" s="281"/>
      <c r="AC149" s="281"/>
      <c r="AD149" s="281"/>
      <c r="AE149" s="281"/>
      <c r="AF149" s="281"/>
      <c r="AG149" s="281"/>
      <c r="AH149" s="281"/>
      <c r="AI149" s="281"/>
      <c r="AJ149" s="281"/>
      <c r="AK149" s="281"/>
      <c r="AL149" s="281"/>
      <c r="AM149" s="281"/>
      <c r="AN149" s="281"/>
      <c r="AO149" s="281"/>
      <c r="AP149" s="281"/>
      <c r="AQ149" s="281"/>
      <c r="AR149" s="281"/>
      <c r="AS149" s="281"/>
      <c r="AT149" s="281"/>
      <c r="AU149" s="281"/>
      <c r="AV149" s="281"/>
      <c r="AW149" s="281"/>
      <c r="AX149" s="281"/>
      <c r="AY149" s="281"/>
      <c r="AZ149" s="281"/>
      <c r="BA149" s="281"/>
      <c r="BB149" s="281"/>
      <c r="BC149" s="281"/>
      <c r="BD149" s="281"/>
      <c r="BE149" s="281"/>
      <c r="BF149" s="281"/>
      <c r="BG149" s="281"/>
      <c r="BH149" s="281"/>
      <c r="BI149" s="281"/>
      <c r="BJ149" s="281"/>
      <c r="BK149" s="281"/>
      <c r="BL149" s="281"/>
      <c r="BM149" s="281"/>
      <c r="BN149" s="282"/>
      <c r="BO149" s="35"/>
      <c r="BP149" s="35"/>
      <c r="BQ149" s="35"/>
      <c r="BR149" s="35"/>
      <c r="BS149" s="35"/>
      <c r="BT149" s="35"/>
      <c r="BU149" s="35"/>
      <c r="BV149" s="35"/>
      <c r="BW149" s="35"/>
      <c r="BX149" s="35"/>
      <c r="BY149" s="35"/>
      <c r="BZ149" s="35"/>
      <c r="CA149" s="35"/>
      <c r="CB149" s="35"/>
      <c r="CC149" s="35"/>
      <c r="CD149" s="35"/>
      <c r="CE149" s="35"/>
      <c r="CF149" s="35"/>
    </row>
    <row r="150" spans="5:84" ht="8.1" customHeight="1" x14ac:dyDescent="0.15">
      <c r="E150" s="35"/>
      <c r="F150" s="35"/>
      <c r="G150" s="35"/>
      <c r="H150" s="35"/>
      <c r="I150" s="35"/>
      <c r="J150" s="35"/>
      <c r="K150" s="35"/>
      <c r="L150" s="35"/>
      <c r="M150" s="35"/>
      <c r="N150" s="35"/>
      <c r="O150" s="35"/>
      <c r="P150" s="35"/>
      <c r="Q150" s="35"/>
      <c r="R150" s="35"/>
      <c r="S150" s="35"/>
      <c r="T150" s="35"/>
      <c r="U150" s="35"/>
      <c r="V150" s="35"/>
      <c r="W150" s="280"/>
      <c r="X150" s="281"/>
      <c r="Y150" s="281"/>
      <c r="Z150" s="281"/>
      <c r="AA150" s="281"/>
      <c r="AB150" s="281"/>
      <c r="AC150" s="281"/>
      <c r="AD150" s="281"/>
      <c r="AE150" s="281"/>
      <c r="AF150" s="281"/>
      <c r="AG150" s="281"/>
      <c r="AH150" s="281"/>
      <c r="AI150" s="281"/>
      <c r="AJ150" s="281"/>
      <c r="AK150" s="281"/>
      <c r="AL150" s="281"/>
      <c r="AM150" s="281"/>
      <c r="AN150" s="281"/>
      <c r="AO150" s="281"/>
      <c r="AP150" s="281"/>
      <c r="AQ150" s="281"/>
      <c r="AR150" s="281"/>
      <c r="AS150" s="281"/>
      <c r="AT150" s="281"/>
      <c r="AU150" s="281"/>
      <c r="AV150" s="281"/>
      <c r="AW150" s="281"/>
      <c r="AX150" s="281"/>
      <c r="AY150" s="281"/>
      <c r="AZ150" s="281"/>
      <c r="BA150" s="281"/>
      <c r="BB150" s="281"/>
      <c r="BC150" s="281"/>
      <c r="BD150" s="281"/>
      <c r="BE150" s="281"/>
      <c r="BF150" s="281"/>
      <c r="BG150" s="281"/>
      <c r="BH150" s="281"/>
      <c r="BI150" s="281"/>
      <c r="BJ150" s="281"/>
      <c r="BK150" s="281"/>
      <c r="BL150" s="281"/>
      <c r="BM150" s="281"/>
      <c r="BN150" s="282"/>
      <c r="BO150" s="35"/>
      <c r="BP150" s="35"/>
      <c r="BQ150" s="35"/>
      <c r="BR150" s="35"/>
      <c r="BS150" s="35"/>
      <c r="BT150" s="35"/>
      <c r="BU150" s="35"/>
      <c r="BV150" s="35"/>
      <c r="BW150" s="35"/>
      <c r="BX150" s="35"/>
      <c r="BY150" s="35"/>
      <c r="BZ150" s="35"/>
      <c r="CA150" s="35"/>
      <c r="CB150" s="35"/>
      <c r="CC150" s="35"/>
      <c r="CD150" s="35"/>
      <c r="CE150" s="35"/>
      <c r="CF150" s="35"/>
    </row>
    <row r="151" spans="5:84" ht="8.1" customHeight="1" x14ac:dyDescent="0.15">
      <c r="E151" s="35"/>
      <c r="F151" s="35"/>
      <c r="G151" s="35"/>
      <c r="H151" s="35"/>
      <c r="I151" s="35"/>
      <c r="J151" s="35"/>
      <c r="K151" s="35"/>
      <c r="L151" s="35"/>
      <c r="M151" s="35"/>
      <c r="N151" s="35"/>
      <c r="O151" s="35"/>
      <c r="P151" s="35"/>
      <c r="Q151" s="35"/>
      <c r="R151" s="35"/>
      <c r="S151" s="35"/>
      <c r="T151" s="35"/>
      <c r="U151" s="35"/>
      <c r="V151" s="35"/>
      <c r="W151" s="280"/>
      <c r="X151" s="281"/>
      <c r="Y151" s="281"/>
      <c r="Z151" s="281"/>
      <c r="AA151" s="281"/>
      <c r="AB151" s="281"/>
      <c r="AC151" s="281"/>
      <c r="AD151" s="281"/>
      <c r="AE151" s="281"/>
      <c r="AF151" s="281"/>
      <c r="AG151" s="281"/>
      <c r="AH151" s="281"/>
      <c r="AI151" s="281"/>
      <c r="AJ151" s="281"/>
      <c r="AK151" s="281"/>
      <c r="AL151" s="281"/>
      <c r="AM151" s="281"/>
      <c r="AN151" s="281"/>
      <c r="AO151" s="281"/>
      <c r="AP151" s="281"/>
      <c r="AQ151" s="281"/>
      <c r="AR151" s="281"/>
      <c r="AS151" s="281"/>
      <c r="AT151" s="281"/>
      <c r="AU151" s="281"/>
      <c r="AV151" s="281"/>
      <c r="AW151" s="281"/>
      <c r="AX151" s="281"/>
      <c r="AY151" s="281"/>
      <c r="AZ151" s="281"/>
      <c r="BA151" s="281"/>
      <c r="BB151" s="281"/>
      <c r="BC151" s="281"/>
      <c r="BD151" s="281"/>
      <c r="BE151" s="281"/>
      <c r="BF151" s="281"/>
      <c r="BG151" s="281"/>
      <c r="BH151" s="281"/>
      <c r="BI151" s="281"/>
      <c r="BJ151" s="281"/>
      <c r="BK151" s="281"/>
      <c r="BL151" s="281"/>
      <c r="BM151" s="281"/>
      <c r="BN151" s="282"/>
      <c r="BO151" s="35"/>
      <c r="BP151" s="35"/>
      <c r="BQ151" s="35"/>
      <c r="BR151" s="35"/>
      <c r="BS151" s="35"/>
      <c r="BT151" s="35"/>
      <c r="BU151" s="35"/>
      <c r="BV151" s="35"/>
      <c r="BW151" s="35"/>
      <c r="BX151" s="35"/>
      <c r="BY151" s="35"/>
      <c r="BZ151" s="35"/>
      <c r="CA151" s="35"/>
      <c r="CB151" s="35"/>
      <c r="CC151" s="35"/>
      <c r="CD151" s="35"/>
      <c r="CE151" s="35"/>
      <c r="CF151" s="35"/>
    </row>
    <row r="152" spans="5:84" ht="8.1" customHeight="1" x14ac:dyDescent="0.15">
      <c r="E152" s="35"/>
      <c r="F152" s="35"/>
      <c r="G152" s="35"/>
      <c r="H152" s="35"/>
      <c r="I152" s="35"/>
      <c r="J152" s="35"/>
      <c r="K152" s="35"/>
      <c r="L152" s="35"/>
      <c r="M152" s="35"/>
      <c r="N152" s="35"/>
      <c r="O152" s="35"/>
      <c r="P152" s="35"/>
      <c r="Q152" s="35"/>
      <c r="R152" s="35"/>
      <c r="S152" s="35"/>
      <c r="T152" s="35"/>
      <c r="U152" s="35"/>
      <c r="V152" s="35"/>
      <c r="W152" s="280"/>
      <c r="X152" s="281"/>
      <c r="Y152" s="281"/>
      <c r="Z152" s="281"/>
      <c r="AA152" s="281"/>
      <c r="AB152" s="281"/>
      <c r="AC152" s="281"/>
      <c r="AD152" s="281"/>
      <c r="AE152" s="281"/>
      <c r="AF152" s="281"/>
      <c r="AG152" s="281"/>
      <c r="AH152" s="281"/>
      <c r="AI152" s="281"/>
      <c r="AJ152" s="281"/>
      <c r="AK152" s="281"/>
      <c r="AL152" s="281"/>
      <c r="AM152" s="281"/>
      <c r="AN152" s="281"/>
      <c r="AO152" s="281"/>
      <c r="AP152" s="281"/>
      <c r="AQ152" s="281"/>
      <c r="AR152" s="281"/>
      <c r="AS152" s="281"/>
      <c r="AT152" s="281"/>
      <c r="AU152" s="281"/>
      <c r="AV152" s="281"/>
      <c r="AW152" s="281"/>
      <c r="AX152" s="281"/>
      <c r="AY152" s="281"/>
      <c r="AZ152" s="281"/>
      <c r="BA152" s="281"/>
      <c r="BB152" s="281"/>
      <c r="BC152" s="281"/>
      <c r="BD152" s="281"/>
      <c r="BE152" s="281"/>
      <c r="BF152" s="281"/>
      <c r="BG152" s="281"/>
      <c r="BH152" s="281"/>
      <c r="BI152" s="281"/>
      <c r="BJ152" s="281"/>
      <c r="BK152" s="281"/>
      <c r="BL152" s="281"/>
      <c r="BM152" s="281"/>
      <c r="BN152" s="282"/>
      <c r="BO152" s="35"/>
      <c r="BP152" s="35"/>
      <c r="BQ152" s="35"/>
      <c r="BR152" s="35"/>
      <c r="BS152" s="35"/>
      <c r="BT152" s="35"/>
      <c r="BU152" s="35"/>
      <c r="BV152" s="35"/>
      <c r="BW152" s="35"/>
      <c r="BX152" s="35"/>
      <c r="BY152" s="35"/>
      <c r="BZ152" s="35"/>
      <c r="CA152" s="35"/>
      <c r="CB152" s="35"/>
      <c r="CC152" s="35"/>
      <c r="CD152" s="35"/>
      <c r="CE152" s="35"/>
      <c r="CF152" s="35"/>
    </row>
    <row r="153" spans="5:84" ht="8.1" customHeight="1" x14ac:dyDescent="0.15">
      <c r="E153" s="35"/>
      <c r="F153" s="35"/>
      <c r="G153" s="35"/>
      <c r="H153" s="35"/>
      <c r="I153" s="35"/>
      <c r="J153" s="35"/>
      <c r="K153" s="35"/>
      <c r="L153" s="35"/>
      <c r="M153" s="35"/>
      <c r="N153" s="35"/>
      <c r="O153" s="35"/>
      <c r="P153" s="35"/>
      <c r="Q153" s="35"/>
      <c r="R153" s="35"/>
      <c r="S153" s="35"/>
      <c r="T153" s="35"/>
      <c r="U153" s="35"/>
      <c r="V153" s="35"/>
      <c r="W153" s="280"/>
      <c r="X153" s="281"/>
      <c r="Y153" s="281"/>
      <c r="Z153" s="281"/>
      <c r="AA153" s="281"/>
      <c r="AB153" s="281"/>
      <c r="AC153" s="281"/>
      <c r="AD153" s="281"/>
      <c r="AE153" s="281"/>
      <c r="AF153" s="281"/>
      <c r="AG153" s="281"/>
      <c r="AH153" s="281"/>
      <c r="AI153" s="281"/>
      <c r="AJ153" s="281"/>
      <c r="AK153" s="281"/>
      <c r="AL153" s="281"/>
      <c r="AM153" s="281"/>
      <c r="AN153" s="281"/>
      <c r="AO153" s="281"/>
      <c r="AP153" s="281"/>
      <c r="AQ153" s="281"/>
      <c r="AR153" s="281"/>
      <c r="AS153" s="281"/>
      <c r="AT153" s="281"/>
      <c r="AU153" s="281"/>
      <c r="AV153" s="281"/>
      <c r="AW153" s="281"/>
      <c r="AX153" s="281"/>
      <c r="AY153" s="281"/>
      <c r="AZ153" s="281"/>
      <c r="BA153" s="281"/>
      <c r="BB153" s="281"/>
      <c r="BC153" s="281"/>
      <c r="BD153" s="281"/>
      <c r="BE153" s="281"/>
      <c r="BF153" s="281"/>
      <c r="BG153" s="281"/>
      <c r="BH153" s="281"/>
      <c r="BI153" s="281"/>
      <c r="BJ153" s="281"/>
      <c r="BK153" s="281"/>
      <c r="BL153" s="281"/>
      <c r="BM153" s="281"/>
      <c r="BN153" s="282"/>
      <c r="BO153" s="35"/>
      <c r="BP153" s="35"/>
      <c r="BQ153" s="35"/>
      <c r="BR153" s="35"/>
      <c r="BS153" s="35"/>
      <c r="BT153" s="35"/>
      <c r="BU153" s="35"/>
      <c r="BV153" s="35"/>
      <c r="BW153" s="35"/>
      <c r="BX153" s="35"/>
      <c r="BY153" s="35"/>
      <c r="BZ153" s="35"/>
      <c r="CA153" s="35"/>
      <c r="CB153" s="35"/>
      <c r="CC153" s="35"/>
      <c r="CD153" s="35"/>
      <c r="CE153" s="35"/>
      <c r="CF153" s="35"/>
    </row>
    <row r="154" spans="5:84" ht="8.1" customHeight="1" x14ac:dyDescent="0.15">
      <c r="E154" s="35"/>
      <c r="F154" s="35"/>
      <c r="G154" s="35"/>
      <c r="H154" s="35"/>
      <c r="I154" s="35"/>
      <c r="J154" s="35"/>
      <c r="K154" s="35"/>
      <c r="L154" s="35"/>
      <c r="M154" s="35"/>
      <c r="N154" s="35"/>
      <c r="O154" s="35"/>
      <c r="P154" s="35"/>
      <c r="Q154" s="35"/>
      <c r="R154" s="35"/>
      <c r="S154" s="35"/>
      <c r="T154" s="35"/>
      <c r="U154" s="35"/>
      <c r="V154" s="35"/>
      <c r="W154" s="280"/>
      <c r="X154" s="281"/>
      <c r="Y154" s="281"/>
      <c r="Z154" s="281"/>
      <c r="AA154" s="281"/>
      <c r="AB154" s="281"/>
      <c r="AC154" s="281"/>
      <c r="AD154" s="281"/>
      <c r="AE154" s="281"/>
      <c r="AF154" s="281"/>
      <c r="AG154" s="281"/>
      <c r="AH154" s="281"/>
      <c r="AI154" s="281"/>
      <c r="AJ154" s="281"/>
      <c r="AK154" s="281"/>
      <c r="AL154" s="281"/>
      <c r="AM154" s="281"/>
      <c r="AN154" s="281"/>
      <c r="AO154" s="281"/>
      <c r="AP154" s="281"/>
      <c r="AQ154" s="281"/>
      <c r="AR154" s="281"/>
      <c r="AS154" s="281"/>
      <c r="AT154" s="281"/>
      <c r="AU154" s="281"/>
      <c r="AV154" s="281"/>
      <c r="AW154" s="281"/>
      <c r="AX154" s="281"/>
      <c r="AY154" s="281"/>
      <c r="AZ154" s="281"/>
      <c r="BA154" s="281"/>
      <c r="BB154" s="281"/>
      <c r="BC154" s="281"/>
      <c r="BD154" s="281"/>
      <c r="BE154" s="281"/>
      <c r="BF154" s="281"/>
      <c r="BG154" s="281"/>
      <c r="BH154" s="281"/>
      <c r="BI154" s="281"/>
      <c r="BJ154" s="281"/>
      <c r="BK154" s="281"/>
      <c r="BL154" s="281"/>
      <c r="BM154" s="281"/>
      <c r="BN154" s="282"/>
      <c r="BO154" s="35"/>
      <c r="BP154" s="35"/>
      <c r="BQ154" s="35"/>
      <c r="BR154" s="35"/>
      <c r="BS154" s="35"/>
      <c r="BT154" s="35"/>
      <c r="BU154" s="35"/>
      <c r="BV154" s="35"/>
      <c r="BW154" s="35"/>
      <c r="BX154" s="35"/>
      <c r="BY154" s="35"/>
      <c r="BZ154" s="35"/>
      <c r="CA154" s="35"/>
      <c r="CB154" s="35"/>
      <c r="CC154" s="35"/>
      <c r="CD154" s="35"/>
      <c r="CE154" s="35"/>
      <c r="CF154" s="35"/>
    </row>
    <row r="155" spans="5:84" ht="8.1" customHeight="1" x14ac:dyDescent="0.15">
      <c r="E155" s="35"/>
      <c r="F155" s="35"/>
      <c r="G155" s="35"/>
      <c r="H155" s="35"/>
      <c r="I155" s="35"/>
      <c r="J155" s="35"/>
      <c r="K155" s="35"/>
      <c r="L155" s="35"/>
      <c r="M155" s="35"/>
      <c r="N155" s="35"/>
      <c r="O155" s="35"/>
      <c r="P155" s="35"/>
      <c r="Q155" s="35"/>
      <c r="R155" s="35"/>
      <c r="S155" s="35"/>
      <c r="T155" s="35"/>
      <c r="U155" s="35"/>
      <c r="V155" s="35"/>
      <c r="W155" s="280"/>
      <c r="X155" s="281"/>
      <c r="Y155" s="281"/>
      <c r="Z155" s="281"/>
      <c r="AA155" s="281"/>
      <c r="AB155" s="281"/>
      <c r="AC155" s="281"/>
      <c r="AD155" s="281"/>
      <c r="AE155" s="281"/>
      <c r="AF155" s="281"/>
      <c r="AG155" s="281"/>
      <c r="AH155" s="281"/>
      <c r="AI155" s="281"/>
      <c r="AJ155" s="281"/>
      <c r="AK155" s="281"/>
      <c r="AL155" s="281"/>
      <c r="AM155" s="281"/>
      <c r="AN155" s="281"/>
      <c r="AO155" s="281"/>
      <c r="AP155" s="281"/>
      <c r="AQ155" s="281"/>
      <c r="AR155" s="281"/>
      <c r="AS155" s="281"/>
      <c r="AT155" s="281"/>
      <c r="AU155" s="281"/>
      <c r="AV155" s="281"/>
      <c r="AW155" s="281"/>
      <c r="AX155" s="281"/>
      <c r="AY155" s="281"/>
      <c r="AZ155" s="281"/>
      <c r="BA155" s="281"/>
      <c r="BB155" s="281"/>
      <c r="BC155" s="281"/>
      <c r="BD155" s="281"/>
      <c r="BE155" s="281"/>
      <c r="BF155" s="281"/>
      <c r="BG155" s="281"/>
      <c r="BH155" s="281"/>
      <c r="BI155" s="281"/>
      <c r="BJ155" s="281"/>
      <c r="BK155" s="281"/>
      <c r="BL155" s="281"/>
      <c r="BM155" s="281"/>
      <c r="BN155" s="282"/>
      <c r="BO155" s="35"/>
      <c r="BP155" s="35"/>
      <c r="BQ155" s="35"/>
      <c r="BR155" s="35"/>
      <c r="BS155" s="35"/>
      <c r="BT155" s="35"/>
      <c r="BU155" s="35"/>
      <c r="BV155" s="35"/>
      <c r="BW155" s="35"/>
      <c r="BX155" s="35"/>
      <c r="BY155" s="35"/>
      <c r="BZ155" s="35"/>
      <c r="CA155" s="35"/>
      <c r="CB155" s="35"/>
      <c r="CC155" s="35"/>
      <c r="CD155" s="35"/>
      <c r="CE155" s="35"/>
      <c r="CF155" s="35"/>
    </row>
    <row r="156" spans="5:84" ht="8.1" customHeight="1" x14ac:dyDescent="0.15">
      <c r="E156" s="35"/>
      <c r="F156" s="35"/>
      <c r="G156" s="35"/>
      <c r="H156" s="35"/>
      <c r="I156" s="35"/>
      <c r="J156" s="35"/>
      <c r="K156" s="35"/>
      <c r="L156" s="35"/>
      <c r="M156" s="35"/>
      <c r="N156" s="35"/>
      <c r="O156" s="35"/>
      <c r="P156" s="35"/>
      <c r="Q156" s="35"/>
      <c r="R156" s="35"/>
      <c r="S156" s="35"/>
      <c r="T156" s="35"/>
      <c r="U156" s="35"/>
      <c r="V156" s="35"/>
      <c r="W156" s="280"/>
      <c r="X156" s="281"/>
      <c r="Y156" s="281"/>
      <c r="Z156" s="281"/>
      <c r="AA156" s="281"/>
      <c r="AB156" s="281"/>
      <c r="AC156" s="281"/>
      <c r="AD156" s="281"/>
      <c r="AE156" s="281"/>
      <c r="AF156" s="281"/>
      <c r="AG156" s="281"/>
      <c r="AH156" s="281"/>
      <c r="AI156" s="281"/>
      <c r="AJ156" s="281"/>
      <c r="AK156" s="281"/>
      <c r="AL156" s="281"/>
      <c r="AM156" s="281"/>
      <c r="AN156" s="281"/>
      <c r="AO156" s="281"/>
      <c r="AP156" s="281"/>
      <c r="AQ156" s="281"/>
      <c r="AR156" s="281"/>
      <c r="AS156" s="281"/>
      <c r="AT156" s="281"/>
      <c r="AU156" s="281"/>
      <c r="AV156" s="281"/>
      <c r="AW156" s="281"/>
      <c r="AX156" s="281"/>
      <c r="AY156" s="281"/>
      <c r="AZ156" s="281"/>
      <c r="BA156" s="281"/>
      <c r="BB156" s="281"/>
      <c r="BC156" s="281"/>
      <c r="BD156" s="281"/>
      <c r="BE156" s="281"/>
      <c r="BF156" s="281"/>
      <c r="BG156" s="281"/>
      <c r="BH156" s="281"/>
      <c r="BI156" s="281"/>
      <c r="BJ156" s="281"/>
      <c r="BK156" s="281"/>
      <c r="BL156" s="281"/>
      <c r="BM156" s="281"/>
      <c r="BN156" s="282"/>
      <c r="BO156" s="35"/>
      <c r="BP156" s="35"/>
      <c r="BQ156" s="35"/>
      <c r="BR156" s="35"/>
      <c r="BS156" s="35"/>
      <c r="BT156" s="35"/>
      <c r="BU156" s="35"/>
      <c r="BV156" s="35"/>
      <c r="BW156" s="35"/>
      <c r="BX156" s="35"/>
      <c r="BY156" s="35"/>
      <c r="BZ156" s="35"/>
      <c r="CA156" s="35"/>
      <c r="CB156" s="35"/>
      <c r="CC156" s="35"/>
      <c r="CD156" s="35"/>
      <c r="CE156" s="35"/>
      <c r="CF156" s="35"/>
    </row>
    <row r="157" spans="5:84" ht="8.1" customHeight="1" x14ac:dyDescent="0.15">
      <c r="E157" s="35"/>
      <c r="F157" s="35"/>
      <c r="G157" s="35"/>
      <c r="H157" s="35"/>
      <c r="I157" s="35"/>
      <c r="J157" s="35"/>
      <c r="K157" s="35"/>
      <c r="L157" s="35"/>
      <c r="M157" s="35"/>
      <c r="N157" s="35"/>
      <c r="O157" s="35"/>
      <c r="P157" s="35"/>
      <c r="Q157" s="35"/>
      <c r="R157" s="35"/>
      <c r="S157" s="35"/>
      <c r="T157" s="35"/>
      <c r="U157" s="35"/>
      <c r="V157" s="35"/>
      <c r="W157" s="280"/>
      <c r="X157" s="281"/>
      <c r="Y157" s="281"/>
      <c r="Z157" s="281"/>
      <c r="AA157" s="281"/>
      <c r="AB157" s="281"/>
      <c r="AC157" s="281"/>
      <c r="AD157" s="281"/>
      <c r="AE157" s="281"/>
      <c r="AF157" s="281"/>
      <c r="AG157" s="281"/>
      <c r="AH157" s="281"/>
      <c r="AI157" s="281"/>
      <c r="AJ157" s="281"/>
      <c r="AK157" s="281"/>
      <c r="AL157" s="281"/>
      <c r="AM157" s="281"/>
      <c r="AN157" s="281"/>
      <c r="AO157" s="281"/>
      <c r="AP157" s="281"/>
      <c r="AQ157" s="281"/>
      <c r="AR157" s="281"/>
      <c r="AS157" s="281"/>
      <c r="AT157" s="281"/>
      <c r="AU157" s="281"/>
      <c r="AV157" s="281"/>
      <c r="AW157" s="281"/>
      <c r="AX157" s="281"/>
      <c r="AY157" s="281"/>
      <c r="AZ157" s="281"/>
      <c r="BA157" s="281"/>
      <c r="BB157" s="281"/>
      <c r="BC157" s="281"/>
      <c r="BD157" s="281"/>
      <c r="BE157" s="281"/>
      <c r="BF157" s="281"/>
      <c r="BG157" s="281"/>
      <c r="BH157" s="281"/>
      <c r="BI157" s="281"/>
      <c r="BJ157" s="281"/>
      <c r="BK157" s="281"/>
      <c r="BL157" s="281"/>
      <c r="BM157" s="281"/>
      <c r="BN157" s="282"/>
      <c r="BO157" s="35"/>
      <c r="BP157" s="35"/>
      <c r="BQ157" s="35"/>
      <c r="BR157" s="35"/>
      <c r="BS157" s="35"/>
      <c r="BT157" s="35"/>
      <c r="BU157" s="35"/>
      <c r="BV157" s="35"/>
      <c r="BW157" s="35"/>
      <c r="BX157" s="35"/>
      <c r="BY157" s="35"/>
      <c r="BZ157" s="35"/>
      <c r="CA157" s="35"/>
      <c r="CB157" s="35"/>
      <c r="CC157" s="35"/>
      <c r="CD157" s="35"/>
      <c r="CE157" s="35"/>
      <c r="CF157" s="35"/>
    </row>
    <row r="158" spans="5:84" ht="8.1" customHeight="1" x14ac:dyDescent="0.15">
      <c r="E158" s="35"/>
      <c r="F158" s="35"/>
      <c r="G158" s="35"/>
      <c r="H158" s="35"/>
      <c r="I158" s="35"/>
      <c r="J158" s="35"/>
      <c r="K158" s="35"/>
      <c r="L158" s="35"/>
      <c r="M158" s="35"/>
      <c r="N158" s="35"/>
      <c r="O158" s="35"/>
      <c r="P158" s="35"/>
      <c r="Q158" s="35"/>
      <c r="R158" s="35"/>
      <c r="S158" s="35"/>
      <c r="T158" s="35"/>
      <c r="U158" s="35"/>
      <c r="V158" s="35"/>
      <c r="W158" s="280"/>
      <c r="X158" s="281"/>
      <c r="Y158" s="281"/>
      <c r="Z158" s="281"/>
      <c r="AA158" s="281"/>
      <c r="AB158" s="281"/>
      <c r="AC158" s="281"/>
      <c r="AD158" s="281"/>
      <c r="AE158" s="281"/>
      <c r="AF158" s="281"/>
      <c r="AG158" s="281"/>
      <c r="AH158" s="281"/>
      <c r="AI158" s="281"/>
      <c r="AJ158" s="281"/>
      <c r="AK158" s="281"/>
      <c r="AL158" s="281"/>
      <c r="AM158" s="281"/>
      <c r="AN158" s="281"/>
      <c r="AO158" s="281"/>
      <c r="AP158" s="281"/>
      <c r="AQ158" s="281"/>
      <c r="AR158" s="281"/>
      <c r="AS158" s="281"/>
      <c r="AT158" s="281"/>
      <c r="AU158" s="281"/>
      <c r="AV158" s="281"/>
      <c r="AW158" s="281"/>
      <c r="AX158" s="281"/>
      <c r="AY158" s="281"/>
      <c r="AZ158" s="281"/>
      <c r="BA158" s="281"/>
      <c r="BB158" s="281"/>
      <c r="BC158" s="281"/>
      <c r="BD158" s="281"/>
      <c r="BE158" s="281"/>
      <c r="BF158" s="281"/>
      <c r="BG158" s="281"/>
      <c r="BH158" s="281"/>
      <c r="BI158" s="281"/>
      <c r="BJ158" s="281"/>
      <c r="BK158" s="281"/>
      <c r="BL158" s="281"/>
      <c r="BM158" s="281"/>
      <c r="BN158" s="282"/>
      <c r="BO158" s="35"/>
      <c r="BP158" s="35"/>
      <c r="BQ158" s="35"/>
      <c r="BR158" s="35"/>
      <c r="BS158" s="35"/>
      <c r="BT158" s="35"/>
      <c r="BU158" s="35"/>
      <c r="BV158" s="35"/>
      <c r="BW158" s="35"/>
      <c r="BX158" s="35"/>
      <c r="BY158" s="35"/>
      <c r="BZ158" s="35"/>
      <c r="CA158" s="35"/>
      <c r="CB158" s="35"/>
      <c r="CC158" s="35"/>
      <c r="CD158" s="35"/>
      <c r="CE158" s="35"/>
      <c r="CF158" s="35"/>
    </row>
    <row r="159" spans="5:84" ht="8.1" customHeight="1" x14ac:dyDescent="0.15">
      <c r="E159" s="35"/>
      <c r="F159" s="35"/>
      <c r="G159" s="35"/>
      <c r="H159" s="35"/>
      <c r="I159" s="35"/>
      <c r="J159" s="35"/>
      <c r="K159" s="35"/>
      <c r="L159" s="35"/>
      <c r="M159" s="35"/>
      <c r="N159" s="35"/>
      <c r="O159" s="35"/>
      <c r="P159" s="35"/>
      <c r="Q159" s="35"/>
      <c r="R159" s="35"/>
      <c r="S159" s="35"/>
      <c r="T159" s="35"/>
      <c r="U159" s="35"/>
      <c r="V159" s="35"/>
      <c r="W159" s="280"/>
      <c r="X159" s="281"/>
      <c r="Y159" s="281"/>
      <c r="Z159" s="281"/>
      <c r="AA159" s="281"/>
      <c r="AB159" s="281"/>
      <c r="AC159" s="281"/>
      <c r="AD159" s="281"/>
      <c r="AE159" s="281"/>
      <c r="AF159" s="281"/>
      <c r="AG159" s="281"/>
      <c r="AH159" s="281"/>
      <c r="AI159" s="281"/>
      <c r="AJ159" s="281"/>
      <c r="AK159" s="281"/>
      <c r="AL159" s="281"/>
      <c r="AM159" s="281"/>
      <c r="AN159" s="281"/>
      <c r="AO159" s="281"/>
      <c r="AP159" s="281"/>
      <c r="AQ159" s="281"/>
      <c r="AR159" s="281"/>
      <c r="AS159" s="281"/>
      <c r="AT159" s="281"/>
      <c r="AU159" s="281"/>
      <c r="AV159" s="281"/>
      <c r="AW159" s="281"/>
      <c r="AX159" s="281"/>
      <c r="AY159" s="281"/>
      <c r="AZ159" s="281"/>
      <c r="BA159" s="281"/>
      <c r="BB159" s="281"/>
      <c r="BC159" s="281"/>
      <c r="BD159" s="281"/>
      <c r="BE159" s="281"/>
      <c r="BF159" s="281"/>
      <c r="BG159" s="281"/>
      <c r="BH159" s="281"/>
      <c r="BI159" s="281"/>
      <c r="BJ159" s="281"/>
      <c r="BK159" s="281"/>
      <c r="BL159" s="281"/>
      <c r="BM159" s="281"/>
      <c r="BN159" s="282"/>
      <c r="BO159" s="35"/>
      <c r="BP159" s="35"/>
      <c r="BQ159" s="35"/>
      <c r="BR159" s="35"/>
      <c r="BS159" s="35"/>
      <c r="BT159" s="35"/>
      <c r="BU159" s="35"/>
      <c r="BV159" s="35"/>
      <c r="BW159" s="35"/>
      <c r="BX159" s="35"/>
      <c r="BY159" s="35"/>
      <c r="BZ159" s="35"/>
      <c r="CA159" s="35"/>
      <c r="CB159" s="35"/>
      <c r="CC159" s="35"/>
      <c r="CD159" s="35"/>
      <c r="CE159" s="35"/>
      <c r="CF159" s="35"/>
    </row>
    <row r="160" spans="5:84" ht="8.1" customHeight="1" x14ac:dyDescent="0.15">
      <c r="E160" s="35"/>
      <c r="F160" s="35"/>
      <c r="G160" s="35"/>
      <c r="H160" s="35"/>
      <c r="I160" s="35"/>
      <c r="J160" s="35"/>
      <c r="K160" s="35"/>
      <c r="L160" s="35"/>
      <c r="M160" s="35"/>
      <c r="N160" s="35"/>
      <c r="O160" s="35"/>
      <c r="P160" s="35"/>
      <c r="Q160" s="35"/>
      <c r="R160" s="35"/>
      <c r="S160" s="35"/>
      <c r="T160" s="35"/>
      <c r="U160" s="35"/>
      <c r="V160" s="35"/>
      <c r="W160" s="280"/>
      <c r="X160" s="281"/>
      <c r="Y160" s="281"/>
      <c r="Z160" s="281"/>
      <c r="AA160" s="281"/>
      <c r="AB160" s="281"/>
      <c r="AC160" s="281"/>
      <c r="AD160" s="281"/>
      <c r="AE160" s="281"/>
      <c r="AF160" s="281"/>
      <c r="AG160" s="281"/>
      <c r="AH160" s="281"/>
      <c r="AI160" s="281"/>
      <c r="AJ160" s="281"/>
      <c r="AK160" s="281"/>
      <c r="AL160" s="281"/>
      <c r="AM160" s="281"/>
      <c r="AN160" s="281"/>
      <c r="AO160" s="281"/>
      <c r="AP160" s="281"/>
      <c r="AQ160" s="281"/>
      <c r="AR160" s="281"/>
      <c r="AS160" s="281"/>
      <c r="AT160" s="281"/>
      <c r="AU160" s="281"/>
      <c r="AV160" s="281"/>
      <c r="AW160" s="281"/>
      <c r="AX160" s="281"/>
      <c r="AY160" s="281"/>
      <c r="AZ160" s="281"/>
      <c r="BA160" s="281"/>
      <c r="BB160" s="281"/>
      <c r="BC160" s="281"/>
      <c r="BD160" s="281"/>
      <c r="BE160" s="281"/>
      <c r="BF160" s="281"/>
      <c r="BG160" s="281"/>
      <c r="BH160" s="281"/>
      <c r="BI160" s="281"/>
      <c r="BJ160" s="281"/>
      <c r="BK160" s="281"/>
      <c r="BL160" s="281"/>
      <c r="BM160" s="281"/>
      <c r="BN160" s="282"/>
      <c r="BO160" s="35"/>
      <c r="BP160" s="35"/>
      <c r="BQ160" s="35"/>
      <c r="BR160" s="35"/>
      <c r="BS160" s="35"/>
      <c r="BT160" s="35"/>
      <c r="BU160" s="35"/>
      <c r="BV160" s="35"/>
      <c r="BW160" s="35"/>
      <c r="BX160" s="35"/>
      <c r="BY160" s="35"/>
      <c r="BZ160" s="35"/>
      <c r="CA160" s="35"/>
      <c r="CB160" s="35"/>
      <c r="CC160" s="35"/>
      <c r="CD160" s="35"/>
      <c r="CE160" s="35"/>
      <c r="CF160" s="35"/>
    </row>
    <row r="161" spans="4:119" ht="8.1" customHeight="1" x14ac:dyDescent="0.15">
      <c r="E161" s="35"/>
      <c r="F161" s="35"/>
      <c r="G161" s="35"/>
      <c r="H161" s="35"/>
      <c r="I161" s="35"/>
      <c r="J161" s="35"/>
      <c r="K161" s="35"/>
      <c r="L161" s="35"/>
      <c r="M161" s="35"/>
      <c r="N161" s="35"/>
      <c r="O161" s="35"/>
      <c r="P161" s="35"/>
      <c r="Q161" s="35"/>
      <c r="R161" s="35"/>
      <c r="S161" s="35"/>
      <c r="T161" s="35"/>
      <c r="U161" s="35"/>
      <c r="V161" s="35"/>
      <c r="W161" s="280"/>
      <c r="X161" s="281"/>
      <c r="Y161" s="281"/>
      <c r="Z161" s="281"/>
      <c r="AA161" s="281"/>
      <c r="AB161" s="281"/>
      <c r="AC161" s="281"/>
      <c r="AD161" s="281"/>
      <c r="AE161" s="281"/>
      <c r="AF161" s="281"/>
      <c r="AG161" s="281"/>
      <c r="AH161" s="281"/>
      <c r="AI161" s="281"/>
      <c r="AJ161" s="281"/>
      <c r="AK161" s="281"/>
      <c r="AL161" s="281"/>
      <c r="AM161" s="281"/>
      <c r="AN161" s="281"/>
      <c r="AO161" s="281"/>
      <c r="AP161" s="281"/>
      <c r="AQ161" s="281"/>
      <c r="AR161" s="281"/>
      <c r="AS161" s="281"/>
      <c r="AT161" s="281"/>
      <c r="AU161" s="281"/>
      <c r="AV161" s="281"/>
      <c r="AW161" s="281"/>
      <c r="AX161" s="281"/>
      <c r="AY161" s="281"/>
      <c r="AZ161" s="281"/>
      <c r="BA161" s="281"/>
      <c r="BB161" s="281"/>
      <c r="BC161" s="281"/>
      <c r="BD161" s="281"/>
      <c r="BE161" s="281"/>
      <c r="BF161" s="281"/>
      <c r="BG161" s="281"/>
      <c r="BH161" s="281"/>
      <c r="BI161" s="281"/>
      <c r="BJ161" s="281"/>
      <c r="BK161" s="281"/>
      <c r="BL161" s="281"/>
      <c r="BM161" s="281"/>
      <c r="BN161" s="282"/>
      <c r="BO161" s="35"/>
      <c r="BP161" s="35"/>
      <c r="BQ161" s="35"/>
      <c r="BR161" s="35"/>
      <c r="BS161" s="35"/>
      <c r="BT161" s="35"/>
      <c r="BU161" s="35"/>
      <c r="BV161" s="35"/>
      <c r="BW161" s="35"/>
      <c r="BX161" s="35"/>
      <c r="BY161" s="35"/>
      <c r="BZ161" s="35"/>
      <c r="CA161" s="35"/>
      <c r="CB161" s="35"/>
      <c r="CC161" s="35"/>
      <c r="CD161" s="35"/>
      <c r="CE161" s="35"/>
      <c r="CF161" s="35"/>
    </row>
    <row r="162" spans="4:119" ht="8.1" customHeight="1" x14ac:dyDescent="0.15">
      <c r="E162" s="35"/>
      <c r="F162" s="35"/>
      <c r="G162" s="35"/>
      <c r="H162" s="35"/>
      <c r="I162" s="35"/>
      <c r="J162" s="35"/>
      <c r="K162" s="35"/>
      <c r="L162" s="35"/>
      <c r="M162" s="35"/>
      <c r="N162" s="35"/>
      <c r="O162" s="35"/>
      <c r="P162" s="35"/>
      <c r="Q162" s="35"/>
      <c r="R162" s="35"/>
      <c r="S162" s="35"/>
      <c r="T162" s="35"/>
      <c r="U162" s="35"/>
      <c r="V162" s="35"/>
      <c r="W162" s="280"/>
      <c r="X162" s="281"/>
      <c r="Y162" s="281"/>
      <c r="Z162" s="281"/>
      <c r="AA162" s="281"/>
      <c r="AB162" s="281"/>
      <c r="AC162" s="281"/>
      <c r="AD162" s="281"/>
      <c r="AE162" s="281"/>
      <c r="AF162" s="281"/>
      <c r="AG162" s="281"/>
      <c r="AH162" s="281"/>
      <c r="AI162" s="281"/>
      <c r="AJ162" s="281"/>
      <c r="AK162" s="281"/>
      <c r="AL162" s="281"/>
      <c r="AM162" s="281"/>
      <c r="AN162" s="281"/>
      <c r="AO162" s="281"/>
      <c r="AP162" s="281"/>
      <c r="AQ162" s="281"/>
      <c r="AR162" s="281"/>
      <c r="AS162" s="281"/>
      <c r="AT162" s="281"/>
      <c r="AU162" s="281"/>
      <c r="AV162" s="281"/>
      <c r="AW162" s="281"/>
      <c r="AX162" s="281"/>
      <c r="AY162" s="281"/>
      <c r="AZ162" s="281"/>
      <c r="BA162" s="281"/>
      <c r="BB162" s="281"/>
      <c r="BC162" s="281"/>
      <c r="BD162" s="281"/>
      <c r="BE162" s="281"/>
      <c r="BF162" s="281"/>
      <c r="BG162" s="281"/>
      <c r="BH162" s="281"/>
      <c r="BI162" s="281"/>
      <c r="BJ162" s="281"/>
      <c r="BK162" s="281"/>
      <c r="BL162" s="281"/>
      <c r="BM162" s="281"/>
      <c r="BN162" s="282"/>
      <c r="BO162" s="35"/>
      <c r="BP162" s="35"/>
      <c r="BQ162" s="35"/>
      <c r="BR162" s="35"/>
      <c r="BS162" s="35"/>
      <c r="BT162" s="35"/>
      <c r="BU162" s="35"/>
      <c r="BV162" s="35"/>
      <c r="BW162" s="35"/>
      <c r="BX162" s="35"/>
      <c r="BY162" s="35"/>
      <c r="BZ162" s="35"/>
      <c r="CA162" s="35"/>
      <c r="CB162" s="35"/>
      <c r="CC162" s="35"/>
      <c r="CD162" s="35"/>
      <c r="CE162" s="35"/>
      <c r="CF162" s="35"/>
    </row>
    <row r="163" spans="4:119" ht="8.1" customHeight="1" thickBot="1" x14ac:dyDescent="0.2">
      <c r="E163" s="35"/>
      <c r="F163" s="35"/>
      <c r="G163" s="35"/>
      <c r="H163" s="35"/>
      <c r="I163" s="35"/>
      <c r="J163" s="35"/>
      <c r="K163" s="35"/>
      <c r="L163" s="35"/>
      <c r="M163" s="35"/>
      <c r="N163" s="35"/>
      <c r="O163" s="35"/>
      <c r="P163" s="35"/>
      <c r="Q163" s="35"/>
      <c r="R163" s="35"/>
      <c r="S163" s="35"/>
      <c r="T163" s="35"/>
      <c r="U163" s="35"/>
      <c r="V163" s="35"/>
      <c r="W163" s="283"/>
      <c r="X163" s="284"/>
      <c r="Y163" s="284"/>
      <c r="Z163" s="284"/>
      <c r="AA163" s="284"/>
      <c r="AB163" s="284"/>
      <c r="AC163" s="284"/>
      <c r="AD163" s="284"/>
      <c r="AE163" s="284"/>
      <c r="AF163" s="284"/>
      <c r="AG163" s="284"/>
      <c r="AH163" s="284"/>
      <c r="AI163" s="284"/>
      <c r="AJ163" s="284"/>
      <c r="AK163" s="284"/>
      <c r="AL163" s="284"/>
      <c r="AM163" s="284"/>
      <c r="AN163" s="284"/>
      <c r="AO163" s="284"/>
      <c r="AP163" s="284"/>
      <c r="AQ163" s="284"/>
      <c r="AR163" s="284"/>
      <c r="AS163" s="284"/>
      <c r="AT163" s="284"/>
      <c r="AU163" s="284"/>
      <c r="AV163" s="284"/>
      <c r="AW163" s="284"/>
      <c r="AX163" s="284"/>
      <c r="AY163" s="284"/>
      <c r="AZ163" s="284"/>
      <c r="BA163" s="284"/>
      <c r="BB163" s="284"/>
      <c r="BC163" s="284"/>
      <c r="BD163" s="284"/>
      <c r="BE163" s="284"/>
      <c r="BF163" s="284"/>
      <c r="BG163" s="284"/>
      <c r="BH163" s="284"/>
      <c r="BI163" s="284"/>
      <c r="BJ163" s="284"/>
      <c r="BK163" s="284"/>
      <c r="BL163" s="284"/>
      <c r="BM163" s="284"/>
      <c r="BN163" s="285"/>
      <c r="BO163" s="35"/>
      <c r="BP163" s="35"/>
      <c r="BQ163" s="35"/>
      <c r="BR163" s="35"/>
      <c r="BS163" s="35"/>
      <c r="BT163" s="35"/>
      <c r="BU163" s="35"/>
      <c r="BV163" s="35"/>
      <c r="BW163" s="35"/>
      <c r="BX163" s="35"/>
      <c r="BY163" s="35"/>
      <c r="BZ163" s="35"/>
      <c r="CA163" s="35"/>
      <c r="CB163" s="35"/>
      <c r="CC163" s="35"/>
      <c r="CD163" s="35"/>
      <c r="CE163" s="35"/>
      <c r="CF163" s="35"/>
    </row>
    <row r="164" spans="4:119" ht="8.1" customHeight="1" x14ac:dyDescent="0.15">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c r="AC164" s="35"/>
      <c r="AD164" s="35"/>
      <c r="AE164" s="35"/>
      <c r="AF164" s="35"/>
      <c r="AG164" s="35"/>
      <c r="AH164" s="35"/>
      <c r="AI164" s="35"/>
      <c r="AJ164" s="35"/>
      <c r="AK164" s="35"/>
      <c r="AL164" s="35"/>
      <c r="AM164" s="35"/>
      <c r="AN164" s="35"/>
      <c r="AO164" s="35"/>
      <c r="AP164" s="35"/>
      <c r="AQ164" s="35"/>
      <c r="AR164" s="35"/>
      <c r="AS164" s="35"/>
      <c r="AT164" s="35"/>
      <c r="AU164" s="35"/>
      <c r="AV164" s="35"/>
      <c r="AW164" s="35"/>
      <c r="AX164" s="35"/>
      <c r="AY164" s="35"/>
      <c r="AZ164" s="35"/>
      <c r="BA164" s="35"/>
      <c r="BB164" s="35"/>
      <c r="BC164" s="35"/>
      <c r="BD164" s="35"/>
      <c r="BE164" s="35"/>
      <c r="BF164" s="35"/>
      <c r="BG164" s="35"/>
      <c r="BH164" s="35"/>
      <c r="BI164" s="35"/>
      <c r="BJ164" s="35"/>
      <c r="BK164" s="35"/>
      <c r="BL164" s="35"/>
      <c r="BM164" s="35"/>
      <c r="BN164" s="35"/>
      <c r="BO164" s="35"/>
      <c r="BP164" s="35"/>
      <c r="BQ164" s="35"/>
      <c r="BR164" s="35"/>
      <c r="BS164" s="35"/>
      <c r="BT164" s="35"/>
      <c r="BU164" s="35"/>
      <c r="BV164" s="35"/>
      <c r="BW164" s="35"/>
      <c r="BX164" s="35"/>
      <c r="BY164" s="35"/>
      <c r="BZ164" s="35"/>
      <c r="CA164" s="35"/>
      <c r="CB164" s="35"/>
      <c r="CC164" s="35"/>
      <c r="CD164" s="35"/>
      <c r="CE164" s="35"/>
      <c r="CF164" s="35"/>
    </row>
    <row r="165" spans="4:119" ht="8.1" customHeight="1" x14ac:dyDescent="0.15">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c r="AC165" s="35"/>
      <c r="AD165" s="35"/>
      <c r="AE165" s="35"/>
      <c r="AF165" s="35"/>
      <c r="AG165" s="35"/>
      <c r="AH165" s="35"/>
      <c r="AI165" s="35"/>
      <c r="AJ165" s="35"/>
      <c r="AK165" s="35"/>
      <c r="AL165" s="35"/>
      <c r="AM165" s="35"/>
      <c r="AN165" s="35"/>
      <c r="AO165" s="35"/>
      <c r="AP165" s="35"/>
      <c r="AQ165" s="35"/>
      <c r="AR165" s="35"/>
      <c r="AS165" s="35"/>
      <c r="AT165" s="35"/>
      <c r="AU165" s="35"/>
      <c r="AV165" s="35"/>
      <c r="AW165" s="35"/>
      <c r="AX165" s="35"/>
      <c r="AY165" s="35"/>
      <c r="AZ165" s="35"/>
      <c r="BA165" s="35"/>
      <c r="BB165" s="35"/>
      <c r="BC165" s="35"/>
      <c r="BD165" s="35"/>
      <c r="BE165" s="35"/>
      <c r="BF165" s="35"/>
      <c r="BG165" s="35"/>
      <c r="BH165" s="35"/>
      <c r="BI165" s="35"/>
      <c r="BJ165" s="35"/>
      <c r="BK165" s="35"/>
      <c r="BL165" s="35"/>
      <c r="BM165" s="35"/>
      <c r="BN165" s="35"/>
      <c r="BO165" s="35"/>
      <c r="BP165" s="35"/>
      <c r="BQ165" s="35"/>
      <c r="BR165" s="35"/>
      <c r="BS165" s="35"/>
      <c r="BT165" s="35"/>
      <c r="BU165" s="35"/>
      <c r="BV165" s="35"/>
      <c r="BW165" s="35"/>
      <c r="BX165" s="35"/>
      <c r="BY165" s="35"/>
      <c r="BZ165" s="35"/>
      <c r="CA165" s="35"/>
      <c r="CB165" s="35"/>
      <c r="CC165" s="35"/>
      <c r="CD165" s="35"/>
      <c r="CE165" s="35"/>
      <c r="CF165" s="35"/>
    </row>
    <row r="166" spans="4:119" ht="8.1" customHeight="1" x14ac:dyDescent="0.15">
      <c r="D166" s="56"/>
      <c r="E166" s="66" t="s">
        <v>267</v>
      </c>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c r="BI166" s="67"/>
      <c r="BJ166" s="67"/>
      <c r="BK166" s="67"/>
      <c r="BL166" s="67"/>
      <c r="BM166" s="67"/>
      <c r="BN166" s="67"/>
      <c r="BO166" s="67"/>
      <c r="BP166" s="67"/>
      <c r="BQ166" s="67"/>
      <c r="BR166" s="67"/>
      <c r="BS166" s="67"/>
      <c r="BT166" s="67"/>
      <c r="BU166" s="67"/>
      <c r="BV166" s="67"/>
      <c r="BW166" s="67"/>
      <c r="BX166" s="67"/>
      <c r="BY166" s="67"/>
      <c r="BZ166" s="67"/>
      <c r="CA166" s="67"/>
      <c r="CB166" s="67"/>
      <c r="CC166" s="67"/>
      <c r="CD166" s="67"/>
      <c r="CE166" s="67"/>
      <c r="CF166" s="68"/>
    </row>
    <row r="167" spans="4:119" ht="8.1" customHeight="1" x14ac:dyDescent="0.15">
      <c r="D167" s="56"/>
      <c r="E167" s="63"/>
      <c r="F167" s="64"/>
      <c r="G167" s="64"/>
      <c r="H167" s="64"/>
      <c r="I167" s="64"/>
      <c r="J167" s="64"/>
      <c r="K167" s="64"/>
      <c r="L167" s="64"/>
      <c r="M167" s="64"/>
      <c r="N167" s="64"/>
      <c r="O167" s="64"/>
      <c r="P167" s="64"/>
      <c r="Q167" s="64"/>
      <c r="R167" s="64"/>
      <c r="S167" s="64"/>
      <c r="T167" s="64"/>
      <c r="U167" s="64"/>
      <c r="V167" s="64"/>
      <c r="W167" s="64"/>
      <c r="X167" s="64"/>
      <c r="Y167" s="64"/>
      <c r="Z167" s="64"/>
      <c r="AA167" s="64"/>
      <c r="AB167" s="64"/>
      <c r="AC167" s="64"/>
      <c r="AD167" s="64"/>
      <c r="AE167" s="64"/>
      <c r="AF167" s="64"/>
      <c r="AG167" s="64"/>
      <c r="AH167" s="64"/>
      <c r="AI167" s="64"/>
      <c r="AJ167" s="64"/>
      <c r="AK167" s="64"/>
      <c r="AL167" s="64"/>
      <c r="AM167" s="64"/>
      <c r="AN167" s="64"/>
      <c r="AO167" s="64"/>
      <c r="AP167" s="64"/>
      <c r="AQ167" s="64"/>
      <c r="AR167" s="64"/>
      <c r="AS167" s="64"/>
      <c r="AT167" s="64"/>
      <c r="AU167" s="64"/>
      <c r="AV167" s="64"/>
      <c r="AW167" s="64"/>
      <c r="AX167" s="64"/>
      <c r="AY167" s="64"/>
      <c r="AZ167" s="64"/>
      <c r="BA167" s="64"/>
      <c r="BB167" s="64"/>
      <c r="BC167" s="64"/>
      <c r="BD167" s="64"/>
      <c r="BE167" s="64"/>
      <c r="BF167" s="64"/>
      <c r="BG167" s="64"/>
      <c r="BH167" s="64"/>
      <c r="BI167" s="64"/>
      <c r="BJ167" s="64"/>
      <c r="BK167" s="64"/>
      <c r="BL167" s="64"/>
      <c r="BM167" s="64"/>
      <c r="BN167" s="64"/>
      <c r="BO167" s="64"/>
      <c r="BP167" s="64"/>
      <c r="BQ167" s="64"/>
      <c r="BR167" s="64"/>
      <c r="BS167" s="64"/>
      <c r="BT167" s="64"/>
      <c r="BU167" s="64"/>
      <c r="BV167" s="64"/>
      <c r="BW167" s="64"/>
      <c r="BX167" s="64"/>
      <c r="BY167" s="64"/>
      <c r="BZ167" s="64"/>
      <c r="CA167" s="64"/>
      <c r="CB167" s="64"/>
      <c r="CC167" s="64"/>
      <c r="CD167" s="64"/>
      <c r="CE167" s="64"/>
      <c r="CF167" s="65"/>
    </row>
    <row r="168" spans="4:119" ht="8.1" customHeight="1" x14ac:dyDescent="0.15">
      <c r="D168" s="56"/>
      <c r="E168" s="92"/>
      <c r="F168" s="93"/>
      <c r="G168" s="93"/>
      <c r="H168" s="93"/>
      <c r="I168" s="93"/>
      <c r="J168" s="93"/>
      <c r="K168" s="93"/>
      <c r="L168" s="93"/>
      <c r="M168" s="93"/>
      <c r="N168" s="93"/>
      <c r="O168" s="93"/>
      <c r="P168" s="93"/>
      <c r="Q168" s="93"/>
      <c r="R168" s="93"/>
      <c r="S168" s="93"/>
      <c r="T168" s="93"/>
      <c r="U168" s="93"/>
      <c r="V168" s="93"/>
      <c r="W168" s="93"/>
      <c r="X168" s="93"/>
      <c r="Y168" s="93"/>
      <c r="Z168" s="93"/>
      <c r="AA168" s="93"/>
      <c r="AB168" s="93"/>
      <c r="AC168" s="93"/>
      <c r="AD168" s="93"/>
      <c r="AE168" s="93"/>
      <c r="AF168" s="93"/>
      <c r="AG168" s="93"/>
      <c r="AH168" s="93"/>
      <c r="AI168" s="93"/>
      <c r="AJ168" s="93"/>
      <c r="AK168" s="93"/>
      <c r="AL168" s="93"/>
      <c r="AM168" s="93"/>
      <c r="AN168" s="93"/>
      <c r="AO168" s="93"/>
      <c r="AP168" s="93"/>
      <c r="AQ168" s="93"/>
      <c r="AR168" s="93"/>
      <c r="AS168" s="93"/>
      <c r="AT168" s="93"/>
      <c r="AU168" s="93"/>
      <c r="AV168" s="93"/>
      <c r="AW168" s="93"/>
      <c r="AX168" s="93"/>
      <c r="AY168" s="93"/>
      <c r="AZ168" s="93"/>
      <c r="BA168" s="93"/>
      <c r="BB168" s="93"/>
      <c r="BC168" s="93"/>
      <c r="BD168" s="93"/>
      <c r="BE168" s="93"/>
      <c r="BF168" s="93"/>
      <c r="BG168" s="93"/>
      <c r="BH168" s="93"/>
      <c r="BI168" s="93"/>
      <c r="BJ168" s="93"/>
      <c r="BK168" s="93"/>
      <c r="BL168" s="93"/>
      <c r="BM168" s="93"/>
      <c r="BN168" s="93"/>
      <c r="BO168" s="93"/>
      <c r="BP168" s="93"/>
      <c r="BQ168" s="93"/>
      <c r="BR168" s="93"/>
      <c r="BS168" s="93"/>
      <c r="BT168" s="93"/>
      <c r="BU168" s="93"/>
      <c r="BV168" s="93"/>
      <c r="BW168" s="93"/>
      <c r="BX168" s="93"/>
      <c r="BY168" s="93"/>
      <c r="BZ168" s="93"/>
      <c r="CA168" s="93"/>
      <c r="CB168" s="93"/>
      <c r="CC168" s="93"/>
      <c r="CD168" s="93"/>
      <c r="CE168" s="93"/>
      <c r="CF168" s="94"/>
    </row>
    <row r="169" spans="4:119" ht="8.1" customHeight="1" x14ac:dyDescent="0.15">
      <c r="D169" s="56"/>
      <c r="E169" s="97" t="s">
        <v>268</v>
      </c>
      <c r="F169" s="97"/>
      <c r="G169" s="98" t="s">
        <v>119</v>
      </c>
      <c r="H169" s="98"/>
      <c r="I169" s="98"/>
      <c r="J169" s="98"/>
      <c r="K169" s="98"/>
      <c r="L169" s="98"/>
      <c r="M169" s="98"/>
      <c r="N169" s="98"/>
      <c r="O169" s="98"/>
      <c r="P169" s="98"/>
      <c r="Q169" s="98"/>
      <c r="R169" s="98"/>
      <c r="S169" s="98"/>
      <c r="T169" s="98"/>
      <c r="U169" s="98"/>
      <c r="V169" s="98"/>
      <c r="W169" s="98"/>
      <c r="X169" s="98" t="s">
        <v>120</v>
      </c>
      <c r="Y169" s="98"/>
      <c r="Z169" s="98"/>
      <c r="AA169" s="98"/>
      <c r="AB169" s="98"/>
      <c r="AC169" s="98"/>
      <c r="AD169" s="98"/>
      <c r="AE169" s="98"/>
      <c r="AF169" s="98"/>
      <c r="AG169" s="98"/>
      <c r="AH169" s="98"/>
      <c r="AI169" s="98"/>
      <c r="AJ169" s="98"/>
      <c r="AK169" s="98" t="s">
        <v>269</v>
      </c>
      <c r="AL169" s="98"/>
      <c r="AM169" s="98"/>
      <c r="AN169" s="98"/>
      <c r="AO169" s="98"/>
      <c r="AP169" s="98"/>
      <c r="AQ169" s="98"/>
      <c r="AR169" s="98"/>
      <c r="AS169" s="98"/>
      <c r="AT169" s="98"/>
      <c r="AU169" s="98"/>
      <c r="AV169" s="98"/>
      <c r="AW169" s="98"/>
      <c r="AX169" s="98"/>
      <c r="AY169" s="98"/>
      <c r="AZ169" s="98"/>
      <c r="BA169" s="98"/>
      <c r="BB169" s="98"/>
      <c r="BC169" s="98"/>
      <c r="BD169" s="98"/>
      <c r="BE169" s="98"/>
      <c r="BF169" s="98"/>
      <c r="BG169" s="98"/>
      <c r="BH169" s="98" t="s">
        <v>270</v>
      </c>
      <c r="BI169" s="98"/>
      <c r="BJ169" s="98"/>
      <c r="BK169" s="98"/>
      <c r="BL169" s="98"/>
      <c r="BM169" s="98"/>
      <c r="BN169" s="98"/>
      <c r="BO169" s="98"/>
      <c r="BP169" s="98"/>
      <c r="BQ169" s="98"/>
      <c r="BR169" s="98"/>
      <c r="BS169" s="98"/>
      <c r="BT169" s="98"/>
      <c r="BU169" s="98"/>
      <c r="BV169" s="98"/>
      <c r="BW169" s="98"/>
      <c r="BX169" s="98"/>
      <c r="BY169" s="98"/>
      <c r="BZ169" s="98"/>
      <c r="CA169" s="98"/>
      <c r="CB169" s="102" t="s">
        <v>271</v>
      </c>
      <c r="CC169" s="103"/>
      <c r="CD169" s="103"/>
      <c r="CE169" s="103"/>
      <c r="CF169" s="104"/>
    </row>
    <row r="170" spans="4:119" ht="8.1" customHeight="1" x14ac:dyDescent="0.15">
      <c r="D170" s="56"/>
      <c r="E170" s="97"/>
      <c r="F170" s="97"/>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c r="AD170" s="99"/>
      <c r="AE170" s="99"/>
      <c r="AF170" s="99"/>
      <c r="AG170" s="99"/>
      <c r="AH170" s="99"/>
      <c r="AI170" s="99"/>
      <c r="AJ170" s="99"/>
      <c r="AK170" s="99"/>
      <c r="AL170" s="99"/>
      <c r="AM170" s="99"/>
      <c r="AN170" s="99"/>
      <c r="AO170" s="99"/>
      <c r="AP170" s="99"/>
      <c r="AQ170" s="99"/>
      <c r="AR170" s="99"/>
      <c r="AS170" s="99"/>
      <c r="AT170" s="99"/>
      <c r="AU170" s="99"/>
      <c r="AV170" s="99"/>
      <c r="AW170" s="99"/>
      <c r="AX170" s="99"/>
      <c r="AY170" s="99"/>
      <c r="AZ170" s="99"/>
      <c r="BA170" s="99"/>
      <c r="BB170" s="99"/>
      <c r="BC170" s="99"/>
      <c r="BD170" s="99"/>
      <c r="BE170" s="99"/>
      <c r="BF170" s="99"/>
      <c r="BG170" s="99"/>
      <c r="BH170" s="99"/>
      <c r="BI170" s="99"/>
      <c r="BJ170" s="99"/>
      <c r="BK170" s="99"/>
      <c r="BL170" s="99"/>
      <c r="BM170" s="99"/>
      <c r="BN170" s="99"/>
      <c r="BO170" s="99"/>
      <c r="BP170" s="99"/>
      <c r="BQ170" s="99"/>
      <c r="BR170" s="99"/>
      <c r="BS170" s="99"/>
      <c r="BT170" s="99"/>
      <c r="BU170" s="99"/>
      <c r="BV170" s="99"/>
      <c r="BW170" s="99"/>
      <c r="BX170" s="99"/>
      <c r="BY170" s="99"/>
      <c r="BZ170" s="99"/>
      <c r="CA170" s="99"/>
      <c r="CB170" s="105"/>
      <c r="CC170" s="105"/>
      <c r="CD170" s="105"/>
      <c r="CE170" s="105"/>
      <c r="CF170" s="106"/>
    </row>
    <row r="171" spans="4:119" ht="8.1" customHeight="1" x14ac:dyDescent="0.15">
      <c r="D171" s="56"/>
      <c r="E171" s="97"/>
      <c r="F171" s="97"/>
      <c r="G171" s="100"/>
      <c r="H171" s="100"/>
      <c r="I171" s="100"/>
      <c r="J171" s="100"/>
      <c r="K171" s="100"/>
      <c r="L171" s="100"/>
      <c r="M171" s="100"/>
      <c r="N171" s="100"/>
      <c r="O171" s="100"/>
      <c r="P171" s="100"/>
      <c r="Q171" s="100"/>
      <c r="R171" s="100"/>
      <c r="S171" s="100"/>
      <c r="T171" s="100"/>
      <c r="U171" s="100"/>
      <c r="V171" s="100"/>
      <c r="W171" s="100"/>
      <c r="X171" s="101"/>
      <c r="Y171" s="101"/>
      <c r="Z171" s="101"/>
      <c r="AA171" s="101"/>
      <c r="AB171" s="101"/>
      <c r="AC171" s="101"/>
      <c r="AD171" s="101"/>
      <c r="AE171" s="101"/>
      <c r="AF171" s="101"/>
      <c r="AG171" s="101"/>
      <c r="AH171" s="101"/>
      <c r="AI171" s="101"/>
      <c r="AJ171" s="101"/>
      <c r="AK171" s="101"/>
      <c r="AL171" s="101"/>
      <c r="AM171" s="101"/>
      <c r="AN171" s="101"/>
      <c r="AO171" s="101"/>
      <c r="AP171" s="101"/>
      <c r="AQ171" s="101"/>
      <c r="AR171" s="101"/>
      <c r="AS171" s="101"/>
      <c r="AT171" s="101"/>
      <c r="AU171" s="101"/>
      <c r="AV171" s="101"/>
      <c r="AW171" s="101"/>
      <c r="AX171" s="101"/>
      <c r="AY171" s="101"/>
      <c r="AZ171" s="101"/>
      <c r="BA171" s="101"/>
      <c r="BB171" s="101"/>
      <c r="BC171" s="101"/>
      <c r="BD171" s="101"/>
      <c r="BE171" s="101"/>
      <c r="BF171" s="101"/>
      <c r="BG171" s="101"/>
      <c r="BH171" s="101"/>
      <c r="BI171" s="101"/>
      <c r="BJ171" s="101"/>
      <c r="BK171" s="101"/>
      <c r="BL171" s="101"/>
      <c r="BM171" s="101"/>
      <c r="BN171" s="101"/>
      <c r="BO171" s="101"/>
      <c r="BP171" s="101"/>
      <c r="BQ171" s="101"/>
      <c r="BR171" s="101"/>
      <c r="BS171" s="101"/>
      <c r="BT171" s="101"/>
      <c r="BU171" s="101"/>
      <c r="BV171" s="101"/>
      <c r="BW171" s="101"/>
      <c r="BX171" s="101"/>
      <c r="BY171" s="101"/>
      <c r="BZ171" s="101"/>
      <c r="CA171" s="101"/>
      <c r="CB171" s="107"/>
      <c r="CC171" s="107"/>
      <c r="CD171" s="107"/>
      <c r="CE171" s="107"/>
      <c r="CF171" s="108"/>
      <c r="DD171" s="14" t="s">
        <v>50</v>
      </c>
      <c r="DE171" s="12" t="s">
        <v>51</v>
      </c>
      <c r="DF171" s="12" t="s">
        <v>52</v>
      </c>
      <c r="DG171" s="12" t="s">
        <v>53</v>
      </c>
      <c r="DH171" s="12" t="s">
        <v>54</v>
      </c>
      <c r="DI171" s="12" t="s">
        <v>55</v>
      </c>
      <c r="DJ171" s="12" t="s">
        <v>56</v>
      </c>
      <c r="DK171" s="12" t="s">
        <v>57</v>
      </c>
      <c r="DL171" s="12" t="s">
        <v>58</v>
      </c>
      <c r="DM171" s="12" t="s">
        <v>59</v>
      </c>
      <c r="DN171" s="12" t="s">
        <v>60</v>
      </c>
      <c r="DO171" s="12" t="s">
        <v>61</v>
      </c>
    </row>
    <row r="172" spans="4:119" ht="8.1" customHeight="1" x14ac:dyDescent="0.15">
      <c r="D172" s="56"/>
      <c r="E172" s="71"/>
      <c r="F172" s="71"/>
      <c r="G172" s="72" t="str">
        <f>(IF(OR(E172="■番号■",E172=""),"",VLOOKUP(E172,DE172:DF180,2,FALSE)))</f>
        <v/>
      </c>
      <c r="H172" s="73"/>
      <c r="I172" s="73"/>
      <c r="J172" s="73"/>
      <c r="K172" s="73"/>
      <c r="L172" s="73"/>
      <c r="M172" s="73"/>
      <c r="N172" s="73"/>
      <c r="O172" s="73"/>
      <c r="P172" s="73"/>
      <c r="Q172" s="73"/>
      <c r="R172" s="73"/>
      <c r="S172" s="73"/>
      <c r="T172" s="73"/>
      <c r="U172" s="73"/>
      <c r="V172" s="73"/>
      <c r="W172" s="74"/>
      <c r="X172" s="78"/>
      <c r="Y172" s="79"/>
      <c r="Z172" s="79"/>
      <c r="AA172" s="79"/>
      <c r="AB172" s="79"/>
      <c r="AC172" s="79"/>
      <c r="AD172" s="79"/>
      <c r="AE172" s="79"/>
      <c r="AF172" s="79"/>
      <c r="AG172" s="79"/>
      <c r="AH172" s="79"/>
      <c r="AI172" s="79"/>
      <c r="AJ172" s="80"/>
      <c r="AK172" s="78"/>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5"/>
      <c r="BH172" s="89"/>
      <c r="BI172" s="89"/>
      <c r="BJ172" s="89"/>
      <c r="BK172" s="89"/>
      <c r="BL172" s="89"/>
      <c r="BM172" s="89"/>
      <c r="BN172" s="89"/>
      <c r="BO172" s="89"/>
      <c r="BP172" s="89"/>
      <c r="BQ172" s="89"/>
      <c r="BR172" s="89"/>
      <c r="BS172" s="89"/>
      <c r="BT172" s="89"/>
      <c r="BU172" s="89"/>
      <c r="BV172" s="89"/>
      <c r="BW172" s="89"/>
      <c r="BX172" s="89"/>
      <c r="BY172" s="89"/>
      <c r="BZ172" s="89"/>
      <c r="CA172" s="89"/>
      <c r="CB172" s="91"/>
      <c r="CC172" s="91"/>
      <c r="CD172" s="91"/>
      <c r="CE172" s="91"/>
      <c r="CF172" s="91"/>
      <c r="DD172" s="69">
        <v>1</v>
      </c>
      <c r="DE172" s="15" t="s">
        <v>62</v>
      </c>
      <c r="DF172" s="12" t="s">
        <v>63</v>
      </c>
      <c r="DG172" s="16" t="s">
        <v>64</v>
      </c>
      <c r="DH172" s="17" t="s">
        <v>65</v>
      </c>
      <c r="DI172" s="18" t="s">
        <v>65</v>
      </c>
      <c r="DJ172" s="18" t="s">
        <v>65</v>
      </c>
      <c r="DK172" s="18" t="s">
        <v>65</v>
      </c>
      <c r="DL172" s="18" t="s">
        <v>65</v>
      </c>
      <c r="DM172" s="18" t="s">
        <v>65</v>
      </c>
      <c r="DN172" s="18" t="s">
        <v>65</v>
      </c>
      <c r="DO172" s="18" t="s">
        <v>65</v>
      </c>
    </row>
    <row r="173" spans="4:119" ht="8.1" customHeight="1" x14ac:dyDescent="0.15">
      <c r="E173" s="71"/>
      <c r="F173" s="71"/>
      <c r="G173" s="109"/>
      <c r="H173" s="110"/>
      <c r="I173" s="110"/>
      <c r="J173" s="110"/>
      <c r="K173" s="110"/>
      <c r="L173" s="110"/>
      <c r="M173" s="110"/>
      <c r="N173" s="110"/>
      <c r="O173" s="110"/>
      <c r="P173" s="110"/>
      <c r="Q173" s="110"/>
      <c r="R173" s="110"/>
      <c r="S173" s="110"/>
      <c r="T173" s="110"/>
      <c r="U173" s="110"/>
      <c r="V173" s="110"/>
      <c r="W173" s="111"/>
      <c r="X173" s="112"/>
      <c r="Y173" s="113"/>
      <c r="Z173" s="113"/>
      <c r="AA173" s="113"/>
      <c r="AB173" s="113"/>
      <c r="AC173" s="113"/>
      <c r="AD173" s="113"/>
      <c r="AE173" s="113"/>
      <c r="AF173" s="113"/>
      <c r="AG173" s="113"/>
      <c r="AH173" s="113"/>
      <c r="AI173" s="113"/>
      <c r="AJ173" s="114"/>
      <c r="AK173" s="115"/>
      <c r="AL173" s="116"/>
      <c r="AM173" s="116"/>
      <c r="AN173" s="116"/>
      <c r="AO173" s="116"/>
      <c r="AP173" s="116"/>
      <c r="AQ173" s="116"/>
      <c r="AR173" s="116"/>
      <c r="AS173" s="116"/>
      <c r="AT173" s="116"/>
      <c r="AU173" s="116"/>
      <c r="AV173" s="116"/>
      <c r="AW173" s="116"/>
      <c r="AX173" s="116"/>
      <c r="AY173" s="116"/>
      <c r="AZ173" s="116"/>
      <c r="BA173" s="116"/>
      <c r="BB173" s="116"/>
      <c r="BC173" s="116"/>
      <c r="BD173" s="116"/>
      <c r="BE173" s="116"/>
      <c r="BF173" s="116"/>
      <c r="BG173" s="117"/>
      <c r="BH173" s="118"/>
      <c r="BI173" s="118"/>
      <c r="BJ173" s="118"/>
      <c r="BK173" s="118"/>
      <c r="BL173" s="118"/>
      <c r="BM173" s="118"/>
      <c r="BN173" s="118"/>
      <c r="BO173" s="118"/>
      <c r="BP173" s="118"/>
      <c r="BQ173" s="118"/>
      <c r="BR173" s="118"/>
      <c r="BS173" s="118"/>
      <c r="BT173" s="118"/>
      <c r="BU173" s="118"/>
      <c r="BV173" s="118"/>
      <c r="BW173" s="118"/>
      <c r="BX173" s="118"/>
      <c r="BY173" s="118"/>
      <c r="BZ173" s="118"/>
      <c r="CA173" s="118"/>
      <c r="CB173" s="91"/>
      <c r="CC173" s="91"/>
      <c r="CD173" s="91"/>
      <c r="CE173" s="91"/>
      <c r="CF173" s="91"/>
      <c r="DD173" s="70"/>
      <c r="DE173" s="15" t="s">
        <v>66</v>
      </c>
      <c r="DF173" s="12" t="s">
        <v>67</v>
      </c>
      <c r="DG173" s="16" t="s">
        <v>64</v>
      </c>
      <c r="DH173" s="16" t="s">
        <v>68</v>
      </c>
      <c r="DI173" s="16" t="s">
        <v>69</v>
      </c>
      <c r="DJ173" s="16" t="s">
        <v>70</v>
      </c>
      <c r="DK173" s="19" t="s">
        <v>71</v>
      </c>
      <c r="DL173" s="16" t="s">
        <v>72</v>
      </c>
      <c r="DM173" s="16" t="s">
        <v>73</v>
      </c>
      <c r="DN173" s="16" t="s">
        <v>74</v>
      </c>
      <c r="DO173" s="16" t="s">
        <v>75</v>
      </c>
    </row>
    <row r="174" spans="4:119" ht="8.1" customHeight="1" x14ac:dyDescent="0.15">
      <c r="E174" s="71"/>
      <c r="F174" s="71"/>
      <c r="G174" s="72" t="str">
        <f>(IF(OR(E174="■番号■",E174=""),"",VLOOKUP(E174,DE172:DF180,2,FALSE)))</f>
        <v/>
      </c>
      <c r="H174" s="73"/>
      <c r="I174" s="73"/>
      <c r="J174" s="73"/>
      <c r="K174" s="73"/>
      <c r="L174" s="73"/>
      <c r="M174" s="73"/>
      <c r="N174" s="73"/>
      <c r="O174" s="73"/>
      <c r="P174" s="73"/>
      <c r="Q174" s="73"/>
      <c r="R174" s="73"/>
      <c r="S174" s="73"/>
      <c r="T174" s="73"/>
      <c r="U174" s="73"/>
      <c r="V174" s="73"/>
      <c r="W174" s="74"/>
      <c r="X174" s="78"/>
      <c r="Y174" s="79"/>
      <c r="Z174" s="79"/>
      <c r="AA174" s="79"/>
      <c r="AB174" s="79"/>
      <c r="AC174" s="79"/>
      <c r="AD174" s="79"/>
      <c r="AE174" s="79"/>
      <c r="AF174" s="79"/>
      <c r="AG174" s="79"/>
      <c r="AH174" s="79"/>
      <c r="AI174" s="79"/>
      <c r="AJ174" s="80"/>
      <c r="AK174" s="78"/>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5"/>
      <c r="BH174" s="89"/>
      <c r="BI174" s="89"/>
      <c r="BJ174" s="89"/>
      <c r="BK174" s="89"/>
      <c r="BL174" s="89"/>
      <c r="BM174" s="89"/>
      <c r="BN174" s="89"/>
      <c r="BO174" s="89"/>
      <c r="BP174" s="89"/>
      <c r="BQ174" s="89"/>
      <c r="BR174" s="89"/>
      <c r="BS174" s="89"/>
      <c r="BT174" s="89"/>
      <c r="BU174" s="89"/>
      <c r="BV174" s="89"/>
      <c r="BW174" s="89"/>
      <c r="BX174" s="89"/>
      <c r="BY174" s="89"/>
      <c r="BZ174" s="89"/>
      <c r="CA174" s="89"/>
      <c r="CB174" s="91"/>
      <c r="CC174" s="91"/>
      <c r="CD174" s="91"/>
      <c r="CE174" s="91"/>
      <c r="CF174" s="91"/>
      <c r="DD174" s="69">
        <v>2</v>
      </c>
      <c r="DE174" s="15" t="s">
        <v>76</v>
      </c>
      <c r="DF174" s="12" t="s">
        <v>77</v>
      </c>
      <c r="DG174" s="16" t="s">
        <v>78</v>
      </c>
      <c r="DH174" s="19" t="s">
        <v>79</v>
      </c>
      <c r="DI174" s="18" t="s">
        <v>65</v>
      </c>
      <c r="DJ174" s="18" t="s">
        <v>65</v>
      </c>
      <c r="DK174" s="18" t="s">
        <v>65</v>
      </c>
      <c r="DL174" s="18" t="s">
        <v>65</v>
      </c>
      <c r="DM174" s="18" t="s">
        <v>65</v>
      </c>
      <c r="DN174" s="18" t="s">
        <v>65</v>
      </c>
      <c r="DO174" s="18" t="s">
        <v>65</v>
      </c>
    </row>
    <row r="175" spans="4:119" ht="8.1" customHeight="1" x14ac:dyDescent="0.15">
      <c r="E175" s="71"/>
      <c r="F175" s="71"/>
      <c r="G175" s="75"/>
      <c r="H175" s="76"/>
      <c r="I175" s="76"/>
      <c r="J175" s="76"/>
      <c r="K175" s="76"/>
      <c r="L175" s="76"/>
      <c r="M175" s="76"/>
      <c r="N175" s="76"/>
      <c r="O175" s="76"/>
      <c r="P175" s="76"/>
      <c r="Q175" s="76"/>
      <c r="R175" s="76"/>
      <c r="S175" s="76"/>
      <c r="T175" s="76"/>
      <c r="U175" s="76"/>
      <c r="V175" s="76"/>
      <c r="W175" s="77"/>
      <c r="X175" s="81"/>
      <c r="Y175" s="82"/>
      <c r="Z175" s="82"/>
      <c r="AA175" s="82"/>
      <c r="AB175" s="82"/>
      <c r="AC175" s="82"/>
      <c r="AD175" s="82"/>
      <c r="AE175" s="82"/>
      <c r="AF175" s="82"/>
      <c r="AG175" s="82"/>
      <c r="AH175" s="82"/>
      <c r="AI175" s="82"/>
      <c r="AJ175" s="83"/>
      <c r="AK175" s="86"/>
      <c r="AL175" s="87"/>
      <c r="AM175" s="87"/>
      <c r="AN175" s="87"/>
      <c r="AO175" s="87"/>
      <c r="AP175" s="87"/>
      <c r="AQ175" s="87"/>
      <c r="AR175" s="87"/>
      <c r="AS175" s="87"/>
      <c r="AT175" s="87"/>
      <c r="AU175" s="87"/>
      <c r="AV175" s="87"/>
      <c r="AW175" s="87"/>
      <c r="AX175" s="87"/>
      <c r="AY175" s="87"/>
      <c r="AZ175" s="87"/>
      <c r="BA175" s="87"/>
      <c r="BB175" s="87"/>
      <c r="BC175" s="87"/>
      <c r="BD175" s="87"/>
      <c r="BE175" s="87"/>
      <c r="BF175" s="87"/>
      <c r="BG175" s="88"/>
      <c r="BH175" s="90"/>
      <c r="BI175" s="90"/>
      <c r="BJ175" s="90"/>
      <c r="BK175" s="90"/>
      <c r="BL175" s="90"/>
      <c r="BM175" s="90"/>
      <c r="BN175" s="90"/>
      <c r="BO175" s="90"/>
      <c r="BP175" s="90"/>
      <c r="BQ175" s="90"/>
      <c r="BR175" s="90"/>
      <c r="BS175" s="90"/>
      <c r="BT175" s="90"/>
      <c r="BU175" s="90"/>
      <c r="BV175" s="90"/>
      <c r="BW175" s="90"/>
      <c r="BX175" s="90"/>
      <c r="BY175" s="90"/>
      <c r="BZ175" s="90"/>
      <c r="CA175" s="90"/>
      <c r="CB175" s="91"/>
      <c r="CC175" s="91"/>
      <c r="CD175" s="91"/>
      <c r="CE175" s="91"/>
      <c r="CF175" s="91"/>
      <c r="DD175" s="70"/>
      <c r="DE175" s="15" t="s">
        <v>80</v>
      </c>
      <c r="DF175" s="20" t="s">
        <v>81</v>
      </c>
      <c r="DG175" s="16" t="s">
        <v>78</v>
      </c>
      <c r="DH175" s="16" t="s">
        <v>82</v>
      </c>
      <c r="DI175" s="18" t="s">
        <v>65</v>
      </c>
      <c r="DJ175" s="18" t="s">
        <v>65</v>
      </c>
      <c r="DK175" s="18" t="s">
        <v>65</v>
      </c>
      <c r="DL175" s="18" t="s">
        <v>65</v>
      </c>
      <c r="DM175" s="18" t="s">
        <v>65</v>
      </c>
      <c r="DN175" s="18" t="s">
        <v>65</v>
      </c>
      <c r="DO175" s="18" t="s">
        <v>65</v>
      </c>
    </row>
    <row r="176" spans="4:119" ht="8.1" customHeight="1" x14ac:dyDescent="0.15">
      <c r="E176" s="71"/>
      <c r="F176" s="71"/>
      <c r="G176" s="72" t="str">
        <f>(IF(OR(E176="■番号■",E176=""),"",VLOOKUP(E176,DE172:DF180,2,FALSE)))</f>
        <v/>
      </c>
      <c r="H176" s="73"/>
      <c r="I176" s="73"/>
      <c r="J176" s="73"/>
      <c r="K176" s="73"/>
      <c r="L176" s="73"/>
      <c r="M176" s="73"/>
      <c r="N176" s="73"/>
      <c r="O176" s="73"/>
      <c r="P176" s="73"/>
      <c r="Q176" s="73"/>
      <c r="R176" s="73"/>
      <c r="S176" s="73"/>
      <c r="T176" s="73"/>
      <c r="U176" s="73"/>
      <c r="V176" s="73"/>
      <c r="W176" s="74"/>
      <c r="X176" s="78"/>
      <c r="Y176" s="79"/>
      <c r="Z176" s="79"/>
      <c r="AA176" s="79"/>
      <c r="AB176" s="79"/>
      <c r="AC176" s="79"/>
      <c r="AD176" s="79"/>
      <c r="AE176" s="79"/>
      <c r="AF176" s="79"/>
      <c r="AG176" s="79"/>
      <c r="AH176" s="79"/>
      <c r="AI176" s="79"/>
      <c r="AJ176" s="80"/>
      <c r="AK176" s="78"/>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5"/>
      <c r="BH176" s="89"/>
      <c r="BI176" s="89"/>
      <c r="BJ176" s="89"/>
      <c r="BK176" s="89"/>
      <c r="BL176" s="89"/>
      <c r="BM176" s="89"/>
      <c r="BN176" s="89"/>
      <c r="BO176" s="89"/>
      <c r="BP176" s="89"/>
      <c r="BQ176" s="89"/>
      <c r="BR176" s="89"/>
      <c r="BS176" s="89"/>
      <c r="BT176" s="89"/>
      <c r="BU176" s="89"/>
      <c r="BV176" s="89"/>
      <c r="BW176" s="89"/>
      <c r="BX176" s="89"/>
      <c r="BY176" s="89"/>
      <c r="BZ176" s="89"/>
      <c r="CA176" s="89"/>
      <c r="CB176" s="91"/>
      <c r="CC176" s="91"/>
      <c r="CD176" s="91"/>
      <c r="CE176" s="91"/>
      <c r="CF176" s="91"/>
      <c r="CG176" s="35"/>
      <c r="CH176" s="35"/>
      <c r="CI176" s="35"/>
      <c r="CJ176" s="35"/>
      <c r="CK176" s="35"/>
      <c r="CL176" s="35"/>
      <c r="CM176" s="35"/>
      <c r="CN176" s="35"/>
      <c r="CO176" s="35"/>
      <c r="CP176" s="35"/>
      <c r="CQ176" s="35"/>
      <c r="CR176" s="35"/>
      <c r="CS176" s="35"/>
      <c r="CT176" s="35"/>
      <c r="CU176" s="35"/>
      <c r="CV176" s="35"/>
      <c r="DD176" s="69">
        <v>3</v>
      </c>
      <c r="DE176" s="15" t="s">
        <v>83</v>
      </c>
      <c r="DF176" s="20" t="s">
        <v>84</v>
      </c>
      <c r="DG176" s="19" t="s">
        <v>272</v>
      </c>
      <c r="DH176" s="18" t="s">
        <v>65</v>
      </c>
      <c r="DI176" s="18" t="s">
        <v>65</v>
      </c>
      <c r="DJ176" s="18" t="s">
        <v>65</v>
      </c>
      <c r="DK176" s="18" t="s">
        <v>65</v>
      </c>
      <c r="DL176" s="18" t="s">
        <v>65</v>
      </c>
      <c r="DM176" s="18" t="s">
        <v>65</v>
      </c>
      <c r="DN176" s="18" t="s">
        <v>65</v>
      </c>
      <c r="DO176" s="18" t="s">
        <v>65</v>
      </c>
    </row>
    <row r="177" spans="5:119" ht="8.1" customHeight="1" x14ac:dyDescent="0.15">
      <c r="E177" s="71"/>
      <c r="F177" s="71"/>
      <c r="G177" s="75"/>
      <c r="H177" s="76"/>
      <c r="I177" s="76"/>
      <c r="J177" s="76"/>
      <c r="K177" s="76"/>
      <c r="L177" s="76"/>
      <c r="M177" s="76"/>
      <c r="N177" s="76"/>
      <c r="O177" s="76"/>
      <c r="P177" s="76"/>
      <c r="Q177" s="76"/>
      <c r="R177" s="76"/>
      <c r="S177" s="76"/>
      <c r="T177" s="76"/>
      <c r="U177" s="76"/>
      <c r="V177" s="76"/>
      <c r="W177" s="77"/>
      <c r="X177" s="81"/>
      <c r="Y177" s="82"/>
      <c r="Z177" s="82"/>
      <c r="AA177" s="82"/>
      <c r="AB177" s="82"/>
      <c r="AC177" s="82"/>
      <c r="AD177" s="82"/>
      <c r="AE177" s="82"/>
      <c r="AF177" s="82"/>
      <c r="AG177" s="82"/>
      <c r="AH177" s="82"/>
      <c r="AI177" s="82"/>
      <c r="AJ177" s="83"/>
      <c r="AK177" s="86"/>
      <c r="AL177" s="87"/>
      <c r="AM177" s="87"/>
      <c r="AN177" s="87"/>
      <c r="AO177" s="87"/>
      <c r="AP177" s="87"/>
      <c r="AQ177" s="87"/>
      <c r="AR177" s="87"/>
      <c r="AS177" s="87"/>
      <c r="AT177" s="87"/>
      <c r="AU177" s="87"/>
      <c r="AV177" s="87"/>
      <c r="AW177" s="87"/>
      <c r="AX177" s="87"/>
      <c r="AY177" s="87"/>
      <c r="AZ177" s="87"/>
      <c r="BA177" s="87"/>
      <c r="BB177" s="87"/>
      <c r="BC177" s="87"/>
      <c r="BD177" s="87"/>
      <c r="BE177" s="87"/>
      <c r="BF177" s="87"/>
      <c r="BG177" s="88"/>
      <c r="BH177" s="90"/>
      <c r="BI177" s="90"/>
      <c r="BJ177" s="90"/>
      <c r="BK177" s="90"/>
      <c r="BL177" s="90"/>
      <c r="BM177" s="90"/>
      <c r="BN177" s="90"/>
      <c r="BO177" s="90"/>
      <c r="BP177" s="90"/>
      <c r="BQ177" s="90"/>
      <c r="BR177" s="90"/>
      <c r="BS177" s="90"/>
      <c r="BT177" s="90"/>
      <c r="BU177" s="90"/>
      <c r="BV177" s="90"/>
      <c r="BW177" s="90"/>
      <c r="BX177" s="90"/>
      <c r="BY177" s="90"/>
      <c r="BZ177" s="90"/>
      <c r="CA177" s="90"/>
      <c r="CB177" s="91"/>
      <c r="CC177" s="91"/>
      <c r="CD177" s="91"/>
      <c r="CE177" s="91"/>
      <c r="CF177" s="91"/>
      <c r="CG177" s="35"/>
      <c r="CH177" s="35"/>
      <c r="CI177" s="35"/>
      <c r="CJ177" s="35"/>
      <c r="CK177" s="35"/>
      <c r="CL177" s="35"/>
      <c r="CM177" s="35"/>
      <c r="CN177" s="35"/>
      <c r="CO177" s="35"/>
      <c r="CP177" s="35"/>
      <c r="CQ177" s="35"/>
      <c r="CR177" s="35"/>
      <c r="CS177" s="35"/>
      <c r="CT177" s="35"/>
      <c r="CU177" s="35"/>
      <c r="CV177" s="35"/>
      <c r="DD177" s="70"/>
      <c r="DE177" s="15" t="s">
        <v>85</v>
      </c>
      <c r="DF177" s="12" t="s">
        <v>273</v>
      </c>
      <c r="DG177" s="19" t="s">
        <v>82</v>
      </c>
      <c r="DH177" s="18" t="s">
        <v>65</v>
      </c>
      <c r="DI177" s="18" t="s">
        <v>65</v>
      </c>
      <c r="DJ177" s="18" t="s">
        <v>65</v>
      </c>
      <c r="DK177" s="18" t="s">
        <v>65</v>
      </c>
      <c r="DL177" s="18" t="s">
        <v>65</v>
      </c>
      <c r="DM177" s="18" t="s">
        <v>65</v>
      </c>
      <c r="DN177" s="18" t="s">
        <v>65</v>
      </c>
      <c r="DO177" s="18" t="s">
        <v>65</v>
      </c>
    </row>
    <row r="178" spans="5:119" ht="8.1" customHeight="1" x14ac:dyDescent="0.15">
      <c r="E178" s="71"/>
      <c r="F178" s="71"/>
      <c r="G178" s="72" t="str">
        <f>(IF(OR(E178="■番号■",E178=""),"",VLOOKUP(E178,DE172:DF180,2,FALSE)))</f>
        <v/>
      </c>
      <c r="H178" s="73"/>
      <c r="I178" s="73"/>
      <c r="J178" s="73"/>
      <c r="K178" s="73"/>
      <c r="L178" s="73"/>
      <c r="M178" s="73"/>
      <c r="N178" s="73"/>
      <c r="O178" s="73"/>
      <c r="P178" s="73"/>
      <c r="Q178" s="73"/>
      <c r="R178" s="73"/>
      <c r="S178" s="73"/>
      <c r="T178" s="73"/>
      <c r="U178" s="73"/>
      <c r="V178" s="73"/>
      <c r="W178" s="74"/>
      <c r="X178" s="78"/>
      <c r="Y178" s="79"/>
      <c r="Z178" s="79"/>
      <c r="AA178" s="79"/>
      <c r="AB178" s="79"/>
      <c r="AC178" s="79"/>
      <c r="AD178" s="79"/>
      <c r="AE178" s="79"/>
      <c r="AF178" s="79"/>
      <c r="AG178" s="79"/>
      <c r="AH178" s="79"/>
      <c r="AI178" s="79"/>
      <c r="AJ178" s="80"/>
      <c r="AK178" s="78"/>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5"/>
      <c r="BH178" s="89"/>
      <c r="BI178" s="89"/>
      <c r="BJ178" s="89"/>
      <c r="BK178" s="89"/>
      <c r="BL178" s="89"/>
      <c r="BM178" s="89"/>
      <c r="BN178" s="89"/>
      <c r="BO178" s="89"/>
      <c r="BP178" s="89"/>
      <c r="BQ178" s="89"/>
      <c r="BR178" s="89"/>
      <c r="BS178" s="89"/>
      <c r="BT178" s="89"/>
      <c r="BU178" s="89"/>
      <c r="BV178" s="89"/>
      <c r="BW178" s="89"/>
      <c r="BX178" s="89"/>
      <c r="BY178" s="89"/>
      <c r="BZ178" s="89"/>
      <c r="CA178" s="89"/>
      <c r="CB178" s="91"/>
      <c r="CC178" s="91"/>
      <c r="CD178" s="91"/>
      <c r="CE178" s="91"/>
      <c r="CF178" s="91"/>
      <c r="CG178" s="35"/>
      <c r="CH178" s="35"/>
      <c r="CI178" s="35"/>
      <c r="CJ178" s="35"/>
      <c r="CK178" s="35"/>
      <c r="CL178" s="35"/>
      <c r="CM178" s="35"/>
      <c r="CN178" s="35"/>
      <c r="CO178" s="35"/>
      <c r="CP178" s="35"/>
      <c r="CQ178" s="35"/>
      <c r="CR178" s="35"/>
      <c r="CS178" s="35"/>
      <c r="CT178" s="35"/>
      <c r="CU178" s="35"/>
      <c r="CV178" s="35"/>
      <c r="DD178" s="69">
        <v>4</v>
      </c>
      <c r="DE178" s="15" t="s">
        <v>86</v>
      </c>
      <c r="DF178" s="12" t="s">
        <v>87</v>
      </c>
      <c r="DG178" s="21" t="s">
        <v>88</v>
      </c>
      <c r="DH178" s="22" t="s">
        <v>89</v>
      </c>
      <c r="DI178" s="18" t="s">
        <v>65</v>
      </c>
      <c r="DJ178" s="18" t="s">
        <v>65</v>
      </c>
      <c r="DK178" s="18" t="s">
        <v>65</v>
      </c>
      <c r="DL178" s="18" t="s">
        <v>65</v>
      </c>
      <c r="DM178" s="18" t="s">
        <v>65</v>
      </c>
      <c r="DN178" s="18" t="s">
        <v>65</v>
      </c>
      <c r="DO178" s="18" t="s">
        <v>65</v>
      </c>
    </row>
    <row r="179" spans="5:119" ht="8.1" customHeight="1" x14ac:dyDescent="0.15">
      <c r="E179" s="71"/>
      <c r="F179" s="71"/>
      <c r="G179" s="75"/>
      <c r="H179" s="76"/>
      <c r="I179" s="76"/>
      <c r="J179" s="76"/>
      <c r="K179" s="76"/>
      <c r="L179" s="76"/>
      <c r="M179" s="76"/>
      <c r="N179" s="76"/>
      <c r="O179" s="76"/>
      <c r="P179" s="76"/>
      <c r="Q179" s="76"/>
      <c r="R179" s="76"/>
      <c r="S179" s="76"/>
      <c r="T179" s="76"/>
      <c r="U179" s="76"/>
      <c r="V179" s="76"/>
      <c r="W179" s="77"/>
      <c r="X179" s="81"/>
      <c r="Y179" s="82"/>
      <c r="Z179" s="82"/>
      <c r="AA179" s="82"/>
      <c r="AB179" s="82"/>
      <c r="AC179" s="82"/>
      <c r="AD179" s="82"/>
      <c r="AE179" s="82"/>
      <c r="AF179" s="82"/>
      <c r="AG179" s="82"/>
      <c r="AH179" s="82"/>
      <c r="AI179" s="82"/>
      <c r="AJ179" s="83"/>
      <c r="AK179" s="86"/>
      <c r="AL179" s="87"/>
      <c r="AM179" s="87"/>
      <c r="AN179" s="87"/>
      <c r="AO179" s="87"/>
      <c r="AP179" s="87"/>
      <c r="AQ179" s="87"/>
      <c r="AR179" s="87"/>
      <c r="AS179" s="87"/>
      <c r="AT179" s="87"/>
      <c r="AU179" s="87"/>
      <c r="AV179" s="87"/>
      <c r="AW179" s="87"/>
      <c r="AX179" s="87"/>
      <c r="AY179" s="87"/>
      <c r="AZ179" s="87"/>
      <c r="BA179" s="87"/>
      <c r="BB179" s="87"/>
      <c r="BC179" s="87"/>
      <c r="BD179" s="87"/>
      <c r="BE179" s="87"/>
      <c r="BF179" s="87"/>
      <c r="BG179" s="88"/>
      <c r="BH179" s="90"/>
      <c r="BI179" s="90"/>
      <c r="BJ179" s="90"/>
      <c r="BK179" s="90"/>
      <c r="BL179" s="90"/>
      <c r="BM179" s="90"/>
      <c r="BN179" s="90"/>
      <c r="BO179" s="90"/>
      <c r="BP179" s="90"/>
      <c r="BQ179" s="90"/>
      <c r="BR179" s="90"/>
      <c r="BS179" s="90"/>
      <c r="BT179" s="90"/>
      <c r="BU179" s="90"/>
      <c r="BV179" s="90"/>
      <c r="BW179" s="90"/>
      <c r="BX179" s="90"/>
      <c r="BY179" s="90"/>
      <c r="BZ179" s="90"/>
      <c r="CA179" s="90"/>
      <c r="CB179" s="91"/>
      <c r="CC179" s="91"/>
      <c r="CD179" s="91"/>
      <c r="CE179" s="91"/>
      <c r="CF179" s="91"/>
      <c r="CG179" s="35"/>
      <c r="CH179" s="35"/>
      <c r="CI179" s="35"/>
      <c r="CJ179" s="35"/>
      <c r="CK179" s="35"/>
      <c r="CL179" s="35"/>
      <c r="CM179" s="35"/>
      <c r="CN179" s="35"/>
      <c r="CO179" s="35"/>
      <c r="CP179" s="35"/>
      <c r="CQ179" s="35"/>
      <c r="CR179" s="35"/>
      <c r="CS179" s="35"/>
      <c r="CT179" s="35"/>
      <c r="CU179" s="35"/>
      <c r="CV179" s="35"/>
      <c r="DD179" s="70"/>
      <c r="DE179" s="15" t="s">
        <v>90</v>
      </c>
      <c r="DF179" s="12" t="s">
        <v>274</v>
      </c>
      <c r="DG179" s="16" t="s">
        <v>243</v>
      </c>
      <c r="DH179" s="16" t="s">
        <v>91</v>
      </c>
      <c r="DI179" s="18" t="s">
        <v>65</v>
      </c>
      <c r="DJ179" s="18" t="s">
        <v>65</v>
      </c>
      <c r="DK179" s="18" t="s">
        <v>65</v>
      </c>
      <c r="DL179" s="18" t="s">
        <v>65</v>
      </c>
      <c r="DM179" s="18" t="s">
        <v>65</v>
      </c>
      <c r="DN179" s="18" t="s">
        <v>65</v>
      </c>
      <c r="DO179" s="18" t="s">
        <v>65</v>
      </c>
    </row>
    <row r="180" spans="5:119" ht="8.1" customHeight="1" x14ac:dyDescent="0.15">
      <c r="E180" s="71"/>
      <c r="F180" s="71"/>
      <c r="G180" s="72" t="str">
        <f>(IF(OR(E180="■番号■",E180=""),"",VLOOKUP(E180,DE172:DF180,2,FALSE)))</f>
        <v/>
      </c>
      <c r="H180" s="73"/>
      <c r="I180" s="73"/>
      <c r="J180" s="73"/>
      <c r="K180" s="73"/>
      <c r="L180" s="73"/>
      <c r="M180" s="73"/>
      <c r="N180" s="73"/>
      <c r="O180" s="73"/>
      <c r="P180" s="73"/>
      <c r="Q180" s="73"/>
      <c r="R180" s="73"/>
      <c r="S180" s="73"/>
      <c r="T180" s="73"/>
      <c r="U180" s="73"/>
      <c r="V180" s="73"/>
      <c r="W180" s="74"/>
      <c r="X180" s="78"/>
      <c r="Y180" s="79"/>
      <c r="Z180" s="79"/>
      <c r="AA180" s="79"/>
      <c r="AB180" s="79"/>
      <c r="AC180" s="79"/>
      <c r="AD180" s="79"/>
      <c r="AE180" s="79"/>
      <c r="AF180" s="79"/>
      <c r="AG180" s="79"/>
      <c r="AH180" s="79"/>
      <c r="AI180" s="79"/>
      <c r="AJ180" s="80"/>
      <c r="AK180" s="78"/>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5"/>
      <c r="BH180" s="89"/>
      <c r="BI180" s="89"/>
      <c r="BJ180" s="89"/>
      <c r="BK180" s="89"/>
      <c r="BL180" s="89"/>
      <c r="BM180" s="89"/>
      <c r="BN180" s="89"/>
      <c r="BO180" s="89"/>
      <c r="BP180" s="89"/>
      <c r="BQ180" s="89"/>
      <c r="BR180" s="89"/>
      <c r="BS180" s="89"/>
      <c r="BT180" s="89"/>
      <c r="BU180" s="89"/>
      <c r="BV180" s="89"/>
      <c r="BW180" s="89"/>
      <c r="BX180" s="89"/>
      <c r="BY180" s="89"/>
      <c r="BZ180" s="89"/>
      <c r="CA180" s="89"/>
      <c r="CB180" s="91"/>
      <c r="CC180" s="91"/>
      <c r="CD180" s="91"/>
      <c r="CE180" s="91"/>
      <c r="CF180" s="91"/>
      <c r="CG180" s="35"/>
      <c r="CH180" s="35"/>
      <c r="CI180" s="35"/>
      <c r="CJ180" s="35"/>
      <c r="CK180" s="35"/>
      <c r="CL180" s="35"/>
      <c r="CM180" s="35"/>
      <c r="CN180" s="35"/>
      <c r="CO180" s="35"/>
      <c r="CP180" s="35"/>
      <c r="CQ180" s="35"/>
      <c r="CR180" s="35"/>
      <c r="CS180" s="35"/>
      <c r="CT180" s="35"/>
      <c r="CU180" s="35"/>
      <c r="CV180" s="35"/>
      <c r="DD180" s="69">
        <v>5</v>
      </c>
      <c r="DE180" s="15" t="s">
        <v>92</v>
      </c>
      <c r="DF180" s="12" t="s">
        <v>93</v>
      </c>
      <c r="DG180" s="16" t="s">
        <v>78</v>
      </c>
      <c r="DH180" s="18" t="s">
        <v>65</v>
      </c>
      <c r="DI180" s="18" t="s">
        <v>65</v>
      </c>
      <c r="DJ180" s="18" t="s">
        <v>65</v>
      </c>
      <c r="DK180" s="18" t="s">
        <v>65</v>
      </c>
      <c r="DL180" s="18" t="s">
        <v>65</v>
      </c>
      <c r="DM180" s="18" t="s">
        <v>65</v>
      </c>
      <c r="DN180" s="18" t="s">
        <v>65</v>
      </c>
      <c r="DO180" s="18" t="s">
        <v>65</v>
      </c>
    </row>
    <row r="181" spans="5:119" ht="8.1" customHeight="1" x14ac:dyDescent="0.15">
      <c r="E181" s="71"/>
      <c r="F181" s="71"/>
      <c r="G181" s="75"/>
      <c r="H181" s="76"/>
      <c r="I181" s="76"/>
      <c r="J181" s="76"/>
      <c r="K181" s="76"/>
      <c r="L181" s="76"/>
      <c r="M181" s="76"/>
      <c r="N181" s="76"/>
      <c r="O181" s="76"/>
      <c r="P181" s="76"/>
      <c r="Q181" s="76"/>
      <c r="R181" s="76"/>
      <c r="S181" s="76"/>
      <c r="T181" s="76"/>
      <c r="U181" s="76"/>
      <c r="V181" s="76"/>
      <c r="W181" s="77"/>
      <c r="X181" s="81"/>
      <c r="Y181" s="82"/>
      <c r="Z181" s="82"/>
      <c r="AA181" s="82"/>
      <c r="AB181" s="82"/>
      <c r="AC181" s="82"/>
      <c r="AD181" s="82"/>
      <c r="AE181" s="82"/>
      <c r="AF181" s="82"/>
      <c r="AG181" s="82"/>
      <c r="AH181" s="82"/>
      <c r="AI181" s="82"/>
      <c r="AJ181" s="83"/>
      <c r="AK181" s="86"/>
      <c r="AL181" s="87"/>
      <c r="AM181" s="87"/>
      <c r="AN181" s="87"/>
      <c r="AO181" s="87"/>
      <c r="AP181" s="87"/>
      <c r="AQ181" s="87"/>
      <c r="AR181" s="87"/>
      <c r="AS181" s="87"/>
      <c r="AT181" s="87"/>
      <c r="AU181" s="87"/>
      <c r="AV181" s="87"/>
      <c r="AW181" s="87"/>
      <c r="AX181" s="87"/>
      <c r="AY181" s="87"/>
      <c r="AZ181" s="87"/>
      <c r="BA181" s="87"/>
      <c r="BB181" s="87"/>
      <c r="BC181" s="87"/>
      <c r="BD181" s="87"/>
      <c r="BE181" s="87"/>
      <c r="BF181" s="87"/>
      <c r="BG181" s="88"/>
      <c r="BH181" s="90"/>
      <c r="BI181" s="90"/>
      <c r="BJ181" s="90"/>
      <c r="BK181" s="90"/>
      <c r="BL181" s="90"/>
      <c r="BM181" s="90"/>
      <c r="BN181" s="90"/>
      <c r="BO181" s="90"/>
      <c r="BP181" s="90"/>
      <c r="BQ181" s="90"/>
      <c r="BR181" s="90"/>
      <c r="BS181" s="90"/>
      <c r="BT181" s="90"/>
      <c r="BU181" s="90"/>
      <c r="BV181" s="90"/>
      <c r="BW181" s="90"/>
      <c r="BX181" s="90"/>
      <c r="BY181" s="90"/>
      <c r="BZ181" s="90"/>
      <c r="CA181" s="90"/>
      <c r="CB181" s="91"/>
      <c r="CC181" s="91"/>
      <c r="CD181" s="91"/>
      <c r="CE181" s="91"/>
      <c r="CF181" s="91"/>
      <c r="DD181" s="70"/>
      <c r="DE181" s="15"/>
      <c r="DF181" s="12"/>
      <c r="DG181" s="16"/>
      <c r="DH181" s="18"/>
      <c r="DI181" s="18"/>
      <c r="DJ181" s="18"/>
      <c r="DK181" s="18"/>
      <c r="DL181" s="18"/>
      <c r="DM181" s="18"/>
      <c r="DN181" s="18"/>
      <c r="DO181" s="18"/>
    </row>
    <row r="182" spans="5:119" ht="8.1" customHeight="1" x14ac:dyDescent="0.15">
      <c r="BB182" s="35"/>
      <c r="BC182" s="35"/>
      <c r="BD182" s="35"/>
      <c r="BE182" s="35"/>
      <c r="BF182" s="35"/>
      <c r="BG182" s="35"/>
      <c r="BH182" s="35"/>
      <c r="BI182" s="35"/>
      <c r="BJ182" s="35"/>
      <c r="BK182" s="35"/>
      <c r="BL182" s="35"/>
      <c r="BM182" s="35"/>
      <c r="BN182" s="35"/>
      <c r="BO182" s="35"/>
      <c r="BP182" s="35"/>
      <c r="BQ182" s="35"/>
      <c r="BR182" s="35"/>
      <c r="BS182" s="35"/>
      <c r="BT182" s="35"/>
      <c r="BU182" s="35"/>
      <c r="BV182" s="35"/>
      <c r="BW182" s="35"/>
      <c r="BX182" s="35"/>
      <c r="BY182" s="35"/>
      <c r="BZ182" s="35"/>
      <c r="CA182" s="35"/>
      <c r="CB182" s="35"/>
      <c r="CC182" s="35"/>
      <c r="CD182" s="35"/>
      <c r="CE182" s="35"/>
      <c r="CF182" s="35"/>
      <c r="DD182" s="2"/>
      <c r="DE182" s="2"/>
      <c r="DF182" s="23" t="s">
        <v>94</v>
      </c>
      <c r="DG182" s="23" t="s">
        <v>95</v>
      </c>
      <c r="DH182" s="23" t="s">
        <v>96</v>
      </c>
      <c r="DI182" s="23" t="s">
        <v>97</v>
      </c>
      <c r="DJ182" s="23" t="s">
        <v>98</v>
      </c>
      <c r="DK182" s="2"/>
      <c r="DL182" s="2"/>
      <c r="DM182" s="13"/>
      <c r="DN182" s="13"/>
      <c r="DO182" s="13"/>
    </row>
    <row r="183" spans="5:119" ht="8.1" customHeight="1" x14ac:dyDescent="0.15">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c r="AD183" s="35"/>
      <c r="AE183" s="35"/>
      <c r="AF183" s="35"/>
      <c r="AG183" s="35"/>
      <c r="AH183" s="35"/>
      <c r="AI183" s="35"/>
      <c r="AJ183" s="35"/>
      <c r="AK183" s="35"/>
      <c r="AL183" s="35"/>
      <c r="AM183" s="35"/>
      <c r="AN183" s="35"/>
      <c r="AO183" s="35"/>
      <c r="AP183" s="35"/>
      <c r="AQ183" s="35"/>
      <c r="AR183" s="35"/>
      <c r="AS183" s="35"/>
      <c r="AT183" s="35"/>
      <c r="AU183" s="35"/>
      <c r="AV183" s="35"/>
      <c r="AW183" s="35"/>
      <c r="AX183" s="35"/>
      <c r="AY183" s="35"/>
      <c r="AZ183" s="35"/>
      <c r="BA183" s="35"/>
      <c r="BB183" s="35"/>
      <c r="BC183" s="35"/>
      <c r="BD183" s="35"/>
      <c r="BE183" s="35"/>
      <c r="BF183" s="35"/>
      <c r="BG183" s="35"/>
      <c r="BH183" s="35"/>
      <c r="BI183" s="35"/>
      <c r="BJ183" s="35"/>
      <c r="BK183" s="35"/>
      <c r="BL183" s="35"/>
      <c r="BM183" s="35"/>
      <c r="BN183" s="35"/>
      <c r="BO183" s="35"/>
      <c r="BP183" s="35"/>
      <c r="BQ183" s="35"/>
      <c r="BR183" s="35"/>
      <c r="BS183" s="35"/>
      <c r="BT183" s="35"/>
      <c r="BU183" s="35"/>
      <c r="BV183" s="35"/>
      <c r="BW183" s="35"/>
      <c r="BX183" s="35"/>
      <c r="BY183" s="35"/>
      <c r="BZ183" s="35"/>
      <c r="CA183" s="35"/>
      <c r="CB183" s="35"/>
      <c r="CC183" s="35"/>
      <c r="CD183" s="35"/>
      <c r="CE183" s="35"/>
      <c r="CF183" s="35"/>
      <c r="DD183" s="2"/>
      <c r="DE183" s="2"/>
      <c r="DF183" s="24" t="str">
        <f>IFERROR(IF(VLOOKUP(E172,DE172:DO181,3,0)="なし","",VLOOKUP(E172,DE172:DO181,3,0)),"")</f>
        <v/>
      </c>
      <c r="DG183" s="24" t="str">
        <f>IFERROR(IF(VLOOKUP(E174,DE172:DO181,3,0)="なし","",VLOOKUP(E174,DE172:DO181,3,0)),"")</f>
        <v/>
      </c>
      <c r="DH183" s="24" t="str">
        <f>IFERROR(IF(VLOOKUP(E176,DE172:DO181,3,0)="なし","",VLOOKUP(E176,DE172:DO181,3,0)),"")</f>
        <v/>
      </c>
      <c r="DI183" s="24" t="str">
        <f>IFERROR(IF(VLOOKUP(E178,DE172:DO181,3,0)="なし","",VLOOKUP(E178,DE172:DO181,3,0)),"")</f>
        <v/>
      </c>
      <c r="DJ183" s="24" t="str">
        <f>IFERROR(IF(VLOOKUP(E180,DE172:DO181,3,0)="なし","",VLOOKUP(E180,DE172:DO181,3,0)),"")</f>
        <v/>
      </c>
      <c r="DK183" s="2"/>
      <c r="DL183" s="2"/>
      <c r="DM183" s="13"/>
      <c r="DN183" s="13"/>
      <c r="DO183" s="13"/>
    </row>
    <row r="184" spans="5:119" ht="8.1" customHeight="1" x14ac:dyDescent="0.1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c r="AE184" s="35"/>
      <c r="AF184" s="35"/>
      <c r="AG184" s="35"/>
      <c r="AH184" s="35"/>
      <c r="AI184" s="35"/>
      <c r="AJ184" s="35"/>
      <c r="AK184" s="35"/>
      <c r="AL184" s="35"/>
      <c r="AM184" s="35"/>
      <c r="AN184" s="35"/>
      <c r="AO184" s="35"/>
      <c r="AP184" s="35"/>
      <c r="AQ184" s="35"/>
      <c r="AR184" s="35"/>
      <c r="AS184" s="35"/>
      <c r="AT184" s="35"/>
      <c r="AU184" s="35"/>
      <c r="AV184" s="35"/>
      <c r="AW184" s="35"/>
      <c r="AX184" s="35"/>
      <c r="AY184" s="35"/>
      <c r="AZ184" s="35"/>
      <c r="BA184" s="35"/>
      <c r="BB184" s="35"/>
      <c r="BC184" s="35"/>
      <c r="BD184" s="35"/>
      <c r="BE184" s="35"/>
      <c r="BF184" s="35"/>
      <c r="BG184" s="35"/>
      <c r="BH184" s="35"/>
      <c r="BI184" s="35"/>
      <c r="BJ184" s="35"/>
      <c r="BK184" s="35"/>
      <c r="BL184" s="35"/>
      <c r="BM184" s="35"/>
      <c r="BN184" s="35"/>
      <c r="BO184" s="35"/>
      <c r="BP184" s="35"/>
      <c r="BQ184" s="35"/>
      <c r="BR184" s="35"/>
      <c r="BS184" s="35"/>
      <c r="BT184" s="35"/>
      <c r="BU184" s="35"/>
      <c r="BV184" s="35"/>
      <c r="BW184" s="35"/>
      <c r="BX184" s="35"/>
      <c r="BY184" s="35"/>
      <c r="BZ184" s="35"/>
      <c r="CA184" s="35"/>
      <c r="CB184" s="35"/>
      <c r="CC184" s="35"/>
      <c r="CD184" s="35"/>
      <c r="CE184" s="35"/>
      <c r="CF184" s="35"/>
      <c r="DD184" s="25"/>
      <c r="DE184" s="2"/>
      <c r="DF184" s="24" t="str">
        <f>IFERROR(IF(VLOOKUP(E172,DE172:DO181,4,0)="なし","",VLOOKUP(E172,DE172:DO181,4,0)),"")</f>
        <v/>
      </c>
      <c r="DG184" s="24" t="str">
        <f>IFERROR(IF(VLOOKUP(E174,DE172:DO181,4,0)="なし","",VLOOKUP(E174,DE172:DO181,4,0)),"")</f>
        <v/>
      </c>
      <c r="DH184" s="24" t="str">
        <f>IFERROR(IF(VLOOKUP(E176,DE172:DO181,4,0)="なし","",VLOOKUP(E176,DE172:DO181,4,0)),"")</f>
        <v/>
      </c>
      <c r="DI184" s="24" t="str">
        <f>IFERROR(IF(VLOOKUP(E178,DE172:DO181,4,0)="なし","",VLOOKUP(E178,DE172:DO181,4,0)),"")</f>
        <v/>
      </c>
      <c r="DJ184" s="24" t="str">
        <f>IFERROR(IF(VLOOKUP(E180,DE172:DO181,4,0)="なし","",VLOOKUP(E180,DE172:DO181,4,0)),"")</f>
        <v/>
      </c>
      <c r="DK184" s="2"/>
      <c r="DL184" s="2"/>
      <c r="DM184" s="13"/>
      <c r="DN184" s="13"/>
      <c r="DO184" s="13"/>
    </row>
    <row r="185" spans="5:119" ht="8.1" customHeight="1" x14ac:dyDescent="0.1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35"/>
      <c r="AI185" s="35"/>
      <c r="AJ185" s="35"/>
      <c r="AK185" s="35"/>
      <c r="AL185" s="35"/>
      <c r="AM185" s="35"/>
      <c r="AN185" s="35"/>
      <c r="AO185" s="35"/>
      <c r="AP185" s="35"/>
      <c r="AQ185" s="35"/>
      <c r="AR185" s="35"/>
      <c r="AS185" s="35"/>
      <c r="AT185" s="35"/>
      <c r="AU185" s="35"/>
      <c r="AV185" s="35"/>
      <c r="AW185" s="35"/>
      <c r="AX185" s="35"/>
      <c r="AY185" s="35"/>
      <c r="AZ185" s="35"/>
      <c r="BA185" s="35"/>
      <c r="BB185" s="35"/>
      <c r="BC185" s="35"/>
      <c r="BD185" s="35"/>
      <c r="BE185" s="35"/>
      <c r="BF185" s="35"/>
      <c r="BG185" s="35"/>
      <c r="BH185" s="35"/>
      <c r="BI185" s="35"/>
      <c r="BJ185" s="35"/>
      <c r="BK185" s="35"/>
      <c r="BL185" s="35"/>
      <c r="BM185" s="35"/>
      <c r="BN185" s="35"/>
      <c r="BO185" s="35"/>
      <c r="BP185" s="35"/>
      <c r="BQ185" s="35"/>
      <c r="BR185" s="35"/>
      <c r="BS185" s="35"/>
      <c r="BT185" s="35"/>
      <c r="BU185" s="35"/>
      <c r="BV185" s="35"/>
      <c r="BW185" s="35"/>
      <c r="BX185" s="35"/>
      <c r="BY185" s="35"/>
      <c r="BZ185" s="35"/>
      <c r="CA185" s="35"/>
      <c r="CB185" s="35"/>
      <c r="CC185" s="35"/>
      <c r="CD185" s="35"/>
      <c r="CE185" s="35"/>
      <c r="CF185" s="35"/>
      <c r="DD185" s="25"/>
      <c r="DE185" s="2"/>
      <c r="DF185" s="24" t="str">
        <f>IFERROR(IF(VLOOKUP(E172,DE172:DO181,5,0)="なし","",VLOOKUP(E172,DE172:DO181,5,0)),"")</f>
        <v/>
      </c>
      <c r="DG185" s="24" t="str">
        <f>IFERROR(IF(VLOOKUP(E174,DE172:DO181,5,0)="なし","",VLOOKUP(E174,DE172:DO181,5,0)),"")</f>
        <v/>
      </c>
      <c r="DH185" s="24" t="str">
        <f>IFERROR(IF(VLOOKUP(E176,DE172:DO181,5,0)="なし","",VLOOKUP(E176,DE172:DO181,5,0)),"")</f>
        <v/>
      </c>
      <c r="DI185" s="24" t="str">
        <f>IFERROR(IF(VLOOKUP(E178,DE172:DO181,5,0)="なし","",VLOOKUP(E178,DE172:DO181,5,0)),"")</f>
        <v/>
      </c>
      <c r="DJ185" s="24" t="str">
        <f>IFERROR(IF(VLOOKUP(E180,DE172:DO181,5,0)="なし","",VLOOKUP(E180,DE172:DO181,5,0)),"")</f>
        <v/>
      </c>
      <c r="DK185" s="2"/>
      <c r="DL185" s="2"/>
      <c r="DM185" s="13"/>
      <c r="DN185" s="13"/>
      <c r="DO185" s="13"/>
    </row>
    <row r="186" spans="5:119" ht="8.1" hidden="1" customHeight="1" x14ac:dyDescent="0.1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35"/>
      <c r="AI186" s="35"/>
      <c r="AJ186" s="35"/>
      <c r="AK186" s="35"/>
      <c r="AL186" s="35"/>
      <c r="AM186" s="35"/>
      <c r="AN186" s="35"/>
      <c r="AO186" s="35"/>
      <c r="AP186" s="35"/>
      <c r="AQ186" s="35"/>
      <c r="AR186" s="35"/>
      <c r="AS186" s="35"/>
      <c r="AT186" s="35"/>
      <c r="AU186" s="35"/>
      <c r="AV186" s="35"/>
      <c r="AW186" s="35"/>
      <c r="AX186" s="35"/>
      <c r="AY186" s="35"/>
      <c r="AZ186" s="35"/>
      <c r="BA186" s="35"/>
      <c r="BB186" s="35"/>
      <c r="BC186" s="35"/>
      <c r="BD186" s="35"/>
      <c r="BE186" s="35"/>
      <c r="BF186" s="35"/>
      <c r="BG186" s="35"/>
      <c r="BH186" s="35"/>
      <c r="BI186" s="35"/>
      <c r="BJ186" s="35"/>
      <c r="BK186" s="35"/>
      <c r="BL186" s="35"/>
      <c r="BM186" s="35"/>
      <c r="BN186" s="35"/>
      <c r="BO186" s="35"/>
      <c r="BP186" s="35"/>
      <c r="BQ186" s="35"/>
      <c r="BR186" s="35"/>
      <c r="BS186" s="35"/>
      <c r="BT186" s="35"/>
      <c r="BU186" s="35"/>
      <c r="BV186" s="35"/>
      <c r="BW186" s="35"/>
      <c r="BX186" s="35"/>
      <c r="BY186" s="35"/>
      <c r="BZ186" s="35"/>
      <c r="CA186" s="35"/>
      <c r="CB186" s="35"/>
      <c r="CC186" s="35"/>
      <c r="CD186" s="35"/>
      <c r="CE186" s="35"/>
      <c r="CF186" s="35"/>
      <c r="DD186" s="25"/>
      <c r="DE186" s="2"/>
      <c r="DF186" s="24" t="str">
        <f>IFERROR(IF(VLOOKUP(E172,DE172:DO181,6,0)="なし","",VLOOKUP(E172,DE172:DO181,6,0)),"")</f>
        <v/>
      </c>
      <c r="DG186" s="24" t="str">
        <f>IFERROR(IF(VLOOKUP(E174,DE172:DO181,6,0)="なし","",VLOOKUP(E174,DE172:DO181,6,0)),"")</f>
        <v/>
      </c>
      <c r="DH186" s="24" t="str">
        <f>IFERROR(IF(VLOOKUP(E176,DE172:DO181,6,0)="なし","",VLOOKUP(E176,DE172:DO181,6,0)),"")</f>
        <v/>
      </c>
      <c r="DI186" s="24" t="str">
        <f>IFERROR(IF(VLOOKUP(E178,DE172:DO181,6,0)="なし","",VLOOKUP(E178,DE172:DO181,6,0)),"")</f>
        <v/>
      </c>
      <c r="DJ186" s="24" t="str">
        <f>IFERROR(IF(VLOOKUP(E180,DE172:DO181,6,0)="なし","",VLOOKUP(E180,DE172:DO181,6,0)),"")</f>
        <v/>
      </c>
      <c r="DK186" s="2"/>
      <c r="DL186" s="2"/>
      <c r="DM186" s="13"/>
      <c r="DN186" s="13"/>
      <c r="DO186" s="13"/>
    </row>
    <row r="187" spans="5:119" ht="8.1" hidden="1" customHeight="1" x14ac:dyDescent="0.1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c r="AE187" s="35"/>
      <c r="AF187" s="35"/>
      <c r="AG187" s="35"/>
      <c r="AH187" s="35"/>
      <c r="AI187" s="35"/>
      <c r="AJ187" s="35"/>
      <c r="AK187" s="35"/>
      <c r="AL187" s="35"/>
      <c r="AM187" s="35"/>
      <c r="AN187" s="35"/>
      <c r="AO187" s="35"/>
      <c r="AP187" s="35"/>
      <c r="AQ187" s="35"/>
      <c r="AR187" s="35"/>
      <c r="AS187" s="35"/>
      <c r="AT187" s="35"/>
      <c r="AU187" s="35"/>
      <c r="AV187" s="35"/>
      <c r="AW187" s="35"/>
      <c r="AX187" s="35"/>
      <c r="AY187" s="35"/>
      <c r="AZ187" s="35"/>
      <c r="BA187" s="35"/>
      <c r="BB187" s="35"/>
      <c r="BC187" s="35"/>
      <c r="BD187" s="35"/>
      <c r="BE187" s="35"/>
      <c r="BF187" s="35"/>
      <c r="BG187" s="35"/>
      <c r="BH187" s="35"/>
      <c r="BI187" s="35"/>
      <c r="BJ187" s="35"/>
      <c r="BK187" s="35"/>
      <c r="BL187" s="35"/>
      <c r="BM187" s="35"/>
      <c r="BN187" s="35"/>
      <c r="BO187" s="35"/>
      <c r="BP187" s="35"/>
      <c r="BQ187" s="35"/>
      <c r="BR187" s="35"/>
      <c r="BS187" s="35"/>
      <c r="BT187" s="35"/>
      <c r="BU187" s="35"/>
      <c r="BV187" s="35"/>
      <c r="BW187" s="35"/>
      <c r="BX187" s="35"/>
      <c r="BY187" s="35"/>
      <c r="BZ187" s="35"/>
      <c r="CA187" s="35"/>
      <c r="CB187" s="35"/>
      <c r="CC187" s="35"/>
      <c r="CD187" s="35"/>
      <c r="CE187" s="35"/>
      <c r="CF187" s="35"/>
      <c r="DD187" s="25"/>
      <c r="DE187" s="2"/>
      <c r="DF187" s="24" t="str">
        <f>IFERROR(IF(VLOOKUP(E172,DE172:DO181,7,0)="なし","",VLOOKUP(E172,DE172:DO181,7,0)),"")</f>
        <v/>
      </c>
      <c r="DG187" s="24" t="str">
        <f>IFERROR(IF(VLOOKUP(E174,DE172:DO181,7,0)="なし","",VLOOKUP(E174,DE172:DO181,7,0)),"")</f>
        <v/>
      </c>
      <c r="DH187" s="24" t="str">
        <f>IFERROR(IF(VLOOKUP(E176,DE172:DO181,7,0)="なし","",VLOOKUP(E176,DE172:DO181,7,0)),"")</f>
        <v/>
      </c>
      <c r="DI187" s="24" t="str">
        <f>IFERROR(IF(VLOOKUP(E178,DE172:DO181,7,0)="なし","",VLOOKUP(E178,DE172:DO181,7,0)),"")</f>
        <v/>
      </c>
      <c r="DJ187" s="24" t="str">
        <f>IFERROR(IF(VLOOKUP(E180,DE172:DO181,7,0)="なし","",VLOOKUP(E180,DE172:DO181,7,0)),"")</f>
        <v/>
      </c>
      <c r="DK187" s="2"/>
      <c r="DL187" s="2"/>
      <c r="DM187" s="13"/>
      <c r="DN187" s="13"/>
      <c r="DO187" s="13"/>
    </row>
    <row r="188" spans="5:119" ht="8.1" hidden="1" customHeight="1" x14ac:dyDescent="0.1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35"/>
      <c r="AJ188" s="35"/>
      <c r="AK188" s="35"/>
      <c r="AL188" s="35"/>
      <c r="AM188" s="35"/>
      <c r="AN188" s="35"/>
      <c r="AO188" s="35"/>
      <c r="AP188" s="35"/>
      <c r="AQ188" s="35"/>
      <c r="AR188" s="35"/>
      <c r="AS188" s="35"/>
      <c r="AT188" s="35"/>
      <c r="AU188" s="35"/>
      <c r="AV188" s="35"/>
      <c r="AW188" s="35"/>
      <c r="AX188" s="35"/>
      <c r="AY188" s="35"/>
      <c r="AZ188" s="35"/>
      <c r="BA188" s="35"/>
      <c r="BB188" s="35"/>
      <c r="BC188" s="35"/>
      <c r="BD188" s="35"/>
      <c r="BE188" s="35"/>
      <c r="BF188" s="35"/>
      <c r="BG188" s="35"/>
      <c r="BH188" s="35"/>
      <c r="BI188" s="35"/>
      <c r="BJ188" s="35"/>
      <c r="BK188" s="35"/>
      <c r="BL188" s="35"/>
      <c r="BM188" s="35"/>
      <c r="BN188" s="35"/>
      <c r="BO188" s="35"/>
      <c r="BP188" s="35"/>
      <c r="BQ188" s="35"/>
      <c r="BR188" s="35"/>
      <c r="BS188" s="35"/>
      <c r="BT188" s="35"/>
      <c r="BU188" s="35"/>
      <c r="BV188" s="35"/>
      <c r="BW188" s="35"/>
      <c r="BX188" s="35"/>
      <c r="BY188" s="35"/>
      <c r="BZ188" s="35"/>
      <c r="CA188" s="35"/>
      <c r="CB188" s="35"/>
      <c r="CC188" s="35"/>
      <c r="CD188" s="35"/>
      <c r="CE188" s="35"/>
      <c r="CF188" s="35"/>
      <c r="DD188" s="25"/>
      <c r="DE188" s="2"/>
      <c r="DF188" s="24" t="str">
        <f>IFERROR(IF(VLOOKUP(E172,DE172:DO181,8,0)="なし","",VLOOKUP(E172,DE172:DO181,8,0)),"")</f>
        <v/>
      </c>
      <c r="DG188" s="24" t="str">
        <f>IFERROR(IF(VLOOKUP(E174,DE172:DO181,8,0)="なし","",VLOOKUP(E174,DE172:DO181,8,0)),"")</f>
        <v/>
      </c>
      <c r="DH188" s="24" t="str">
        <f>IFERROR(IF(VLOOKUP(E176,DE172:DO181,8,0)="なし","",VLOOKUP(E176,DE172:DO181,8,0)),"")</f>
        <v/>
      </c>
      <c r="DI188" s="24" t="str">
        <f>IFERROR(IF(VLOOKUP(E178,DE172:DO181,8,0)="なし","",VLOOKUP(E178,DE172:DO181,8,0)),"")</f>
        <v/>
      </c>
      <c r="DJ188" s="24" t="str">
        <f>IFERROR(IF(VLOOKUP(E180,DE172:DO181,8,0)="なし","",VLOOKUP(E180,DE172:DO181,8,0)),"")</f>
        <v/>
      </c>
      <c r="DK188" s="2"/>
      <c r="DL188" s="2"/>
      <c r="DM188" s="13"/>
      <c r="DN188" s="13"/>
      <c r="DO188" s="13"/>
    </row>
    <row r="189" spans="5:119" ht="8.1" hidden="1" customHeight="1" x14ac:dyDescent="0.1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c r="AE189" s="35"/>
      <c r="AF189" s="35"/>
      <c r="AG189" s="35"/>
      <c r="AH189" s="35"/>
      <c r="AI189" s="35"/>
      <c r="AJ189" s="35"/>
      <c r="AK189" s="35"/>
      <c r="AL189" s="35"/>
      <c r="AM189" s="35"/>
      <c r="AN189" s="35"/>
      <c r="AO189" s="35"/>
      <c r="AP189" s="35"/>
      <c r="AQ189" s="35"/>
      <c r="AR189" s="35"/>
      <c r="AS189" s="35"/>
      <c r="AT189" s="35"/>
      <c r="AU189" s="35"/>
      <c r="AV189" s="35"/>
      <c r="AW189" s="35"/>
      <c r="AX189" s="35"/>
      <c r="AY189" s="35"/>
      <c r="AZ189" s="35"/>
      <c r="BA189" s="35"/>
      <c r="BB189" s="35"/>
      <c r="BC189" s="35"/>
      <c r="BD189" s="35"/>
      <c r="BE189" s="35"/>
      <c r="BF189" s="35"/>
      <c r="BG189" s="35"/>
      <c r="BH189" s="35"/>
      <c r="BI189" s="35"/>
      <c r="BJ189" s="35"/>
      <c r="BK189" s="35"/>
      <c r="BL189" s="35"/>
      <c r="BM189" s="35"/>
      <c r="BN189" s="35"/>
      <c r="BO189" s="35"/>
      <c r="BP189" s="35"/>
      <c r="BQ189" s="35"/>
      <c r="BR189" s="35"/>
      <c r="BS189" s="35"/>
      <c r="BT189" s="35"/>
      <c r="BU189" s="35"/>
      <c r="BV189" s="35"/>
      <c r="BW189" s="35"/>
      <c r="BX189" s="35"/>
      <c r="BY189" s="35"/>
      <c r="BZ189" s="35"/>
      <c r="CA189" s="35"/>
      <c r="CB189" s="35"/>
      <c r="CC189" s="35"/>
      <c r="CD189" s="35"/>
      <c r="CE189" s="35"/>
      <c r="CF189" s="35"/>
      <c r="DD189" s="2"/>
      <c r="DE189" s="2"/>
      <c r="DF189" s="24" t="str">
        <f>IFERROR(IF(VLOOKUP(E172,DE172:DO181,9,0)="なし","",VLOOKUP(E172,DE172:DO181,9,0)),"")</f>
        <v/>
      </c>
      <c r="DG189" s="24" t="str">
        <f>IFERROR(IF(VLOOKUP(E174,DE172:DO181,9,0)="なし","",VLOOKUP(E174,DE172:DO181,9,0)),"")</f>
        <v/>
      </c>
      <c r="DH189" s="24" t="str">
        <f>IFERROR(IF(VLOOKUP(E176,DE172:DO181,9,0)="なし","",VLOOKUP(E176,DE172:DO181,9,0)),"")</f>
        <v/>
      </c>
      <c r="DI189" s="24" t="str">
        <f>IFERROR(IF(VLOOKUP(E178,DE172:DO181,9,0)="なし","",VLOOKUP(E178,DE172:DO181,9,0)),"")</f>
        <v/>
      </c>
      <c r="DJ189" s="24" t="str">
        <f>IFERROR(IF(VLOOKUP(E180,DE172:DO181,9,0)="なし","",VLOOKUP(E180,DE172:DO181,9,0)),"")</f>
        <v/>
      </c>
      <c r="DK189" s="2"/>
      <c r="DL189" s="2"/>
      <c r="DM189" s="13"/>
      <c r="DN189" s="13"/>
      <c r="DO189" s="13"/>
    </row>
    <row r="190" spans="5:119" ht="8.1" hidden="1" customHeight="1" x14ac:dyDescent="0.1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c r="AE190" s="35"/>
      <c r="AF190" s="35"/>
      <c r="AG190" s="35"/>
      <c r="AH190" s="35"/>
      <c r="AI190" s="35"/>
      <c r="AJ190" s="35"/>
      <c r="AK190" s="35"/>
      <c r="AL190" s="35"/>
      <c r="AM190" s="35"/>
      <c r="AN190" s="35"/>
      <c r="AO190" s="35"/>
      <c r="AP190" s="35"/>
      <c r="AQ190" s="35"/>
      <c r="AR190" s="35"/>
      <c r="AS190" s="35"/>
      <c r="AT190" s="35"/>
      <c r="AU190" s="35"/>
      <c r="AV190" s="35"/>
      <c r="AW190" s="35"/>
      <c r="AX190" s="35"/>
      <c r="AY190" s="35"/>
      <c r="AZ190" s="35"/>
      <c r="BA190" s="35"/>
      <c r="BB190" s="35"/>
      <c r="BC190" s="35"/>
      <c r="BD190" s="35"/>
      <c r="BE190" s="35"/>
      <c r="BF190" s="35"/>
      <c r="BG190" s="35"/>
      <c r="BH190" s="35"/>
      <c r="BI190" s="35"/>
      <c r="BJ190" s="35"/>
      <c r="BK190" s="35"/>
      <c r="BL190" s="35"/>
      <c r="BM190" s="35"/>
      <c r="BN190" s="35"/>
      <c r="BO190" s="35"/>
      <c r="BP190" s="35"/>
      <c r="BQ190" s="35"/>
      <c r="BR190" s="35"/>
      <c r="BS190" s="35"/>
      <c r="BT190" s="35"/>
      <c r="BU190" s="35"/>
      <c r="BV190" s="35"/>
      <c r="BW190" s="35"/>
      <c r="BX190" s="35"/>
      <c r="BY190" s="35"/>
      <c r="BZ190" s="35"/>
      <c r="CA190" s="35"/>
      <c r="CB190" s="35"/>
      <c r="CC190" s="35"/>
      <c r="CD190" s="35"/>
      <c r="CE190" s="35"/>
      <c r="CF190" s="35"/>
      <c r="DD190" s="2"/>
      <c r="DE190" s="2"/>
      <c r="DF190" s="24" t="str">
        <f>IFERROR(IF(VLOOKUP(E172,DE172:DO181,10,0)="なし","",VLOOKUP(E172,DE172:DO181,10,0)),"")</f>
        <v/>
      </c>
      <c r="DG190" s="24" t="str">
        <f>IFERROR(IF(VLOOKUP(E174,DE172:DO181,10,0)="なし","",VLOOKUP(E174,DE172:DO181,10,0)),"")</f>
        <v/>
      </c>
      <c r="DH190" s="24" t="str">
        <f>IFERROR(IF(VLOOKUP(E176,DE172:DO181,10,0)="なし","",VLOOKUP(E176,DE172:DO181,10,0)),"")</f>
        <v/>
      </c>
      <c r="DI190" s="24" t="str">
        <f>IFERROR(IF(VLOOKUP(E178,DE172:DO181,10,0)="なし","",VLOOKUP(E178,DE172:DO181,10,0)),"")</f>
        <v/>
      </c>
      <c r="DJ190" s="24" t="str">
        <f>IFERROR(IF(VLOOKUP(E180,DE172:DO181,10,0)="なし","",VLOOKUP(E180,DE172:DO181,10,0)),"")</f>
        <v/>
      </c>
      <c r="DK190" s="2"/>
      <c r="DL190" s="2"/>
      <c r="DM190" s="13"/>
      <c r="DN190" s="13"/>
      <c r="DO190" s="13"/>
    </row>
    <row r="191" spans="5:119" ht="8.1" hidden="1" customHeight="1" x14ac:dyDescent="0.15">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c r="AE191" s="35"/>
      <c r="AF191" s="35"/>
      <c r="AG191" s="35"/>
      <c r="AH191" s="35"/>
      <c r="AI191" s="35"/>
      <c r="AJ191" s="35"/>
      <c r="AK191" s="35"/>
      <c r="AL191" s="35"/>
      <c r="AM191" s="35"/>
      <c r="AN191" s="35"/>
      <c r="AO191" s="35"/>
      <c r="AP191" s="35"/>
      <c r="AQ191" s="35"/>
      <c r="AR191" s="35"/>
      <c r="AS191" s="35"/>
      <c r="AT191" s="35"/>
      <c r="AU191" s="35"/>
      <c r="AV191" s="35"/>
      <c r="AW191" s="35"/>
      <c r="AX191" s="35"/>
      <c r="AY191" s="35"/>
      <c r="AZ191" s="35"/>
      <c r="BA191" s="35"/>
      <c r="BB191" s="35"/>
      <c r="BC191" s="35"/>
      <c r="BD191" s="35"/>
      <c r="BE191" s="35"/>
      <c r="BF191" s="35"/>
      <c r="BG191" s="35"/>
      <c r="BH191" s="35"/>
      <c r="BI191" s="35"/>
      <c r="BJ191" s="35"/>
      <c r="BK191" s="35"/>
      <c r="BL191" s="35"/>
      <c r="BM191" s="35"/>
      <c r="BN191" s="35"/>
      <c r="BO191" s="35"/>
      <c r="BP191" s="35"/>
      <c r="BQ191" s="35"/>
      <c r="BR191" s="35"/>
      <c r="BS191" s="35"/>
      <c r="BT191" s="35"/>
      <c r="BU191" s="35"/>
      <c r="BV191" s="35"/>
      <c r="BW191" s="35"/>
      <c r="BX191" s="35"/>
      <c r="BY191" s="35"/>
      <c r="BZ191" s="35"/>
      <c r="CA191" s="35"/>
      <c r="CB191" s="35"/>
      <c r="CC191" s="35"/>
      <c r="CD191" s="35"/>
      <c r="CE191" s="35"/>
      <c r="CF191" s="35"/>
      <c r="DD191" s="2"/>
      <c r="DE191" s="25"/>
      <c r="DF191" s="24" t="str">
        <f>IFERROR(IF(VLOOKUP(E172,DE172:DO181,11,0)="なし","",VLOOKUP(E172,DE172:DO181,11,0)),"")</f>
        <v/>
      </c>
      <c r="DG191" s="24" t="str">
        <f>IFERROR(IF(VLOOKUP(E174,DE172:DO181,11,0)="なし","",VLOOKUP(E174,DE172:DO181,11,0)),"")</f>
        <v/>
      </c>
      <c r="DH191" s="24" t="str">
        <f>IFERROR(IF(VLOOKUP(E176,DE172:DO181,11,0)="なし","",VLOOKUP(E176,DE172:DO181,11,0)),"")</f>
        <v/>
      </c>
      <c r="DI191" s="24" t="str">
        <f>IFERROR(IF(VLOOKUP(E178,DE172:DO181,11,0)="なし","",VLOOKUP(E178,DE172:DO181,11,0)),"")</f>
        <v/>
      </c>
      <c r="DJ191" s="24" t="str">
        <f>IFERROR(IF(VLOOKUP(E180,DE172:DO181,11,0)="なし","",VLOOKUP(E180,DE172:DO181,11,0)),"")</f>
        <v/>
      </c>
      <c r="DK191" s="25"/>
      <c r="DL191" s="25"/>
      <c r="DM191" s="25"/>
      <c r="DN191" s="25"/>
      <c r="DO191" s="25"/>
    </row>
    <row r="192" spans="5:119" ht="8.1" hidden="1" customHeight="1" x14ac:dyDescent="0.15">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c r="AE192" s="35"/>
      <c r="AF192" s="35"/>
      <c r="AG192" s="35"/>
      <c r="AH192" s="35"/>
      <c r="AI192" s="35"/>
      <c r="AJ192" s="35"/>
      <c r="AK192" s="35"/>
      <c r="AL192" s="35"/>
      <c r="AM192" s="35"/>
      <c r="AN192" s="35"/>
      <c r="AO192" s="35"/>
      <c r="AP192" s="35"/>
      <c r="AQ192" s="35"/>
      <c r="AR192" s="35"/>
      <c r="AS192" s="35"/>
      <c r="AT192" s="35"/>
      <c r="AU192" s="35"/>
      <c r="AV192" s="35"/>
      <c r="AW192" s="35"/>
      <c r="AX192" s="35"/>
      <c r="AY192" s="35"/>
      <c r="AZ192" s="35"/>
      <c r="BA192" s="35"/>
      <c r="BB192" s="35"/>
      <c r="BC192" s="35"/>
      <c r="BD192" s="35"/>
      <c r="BE192" s="35"/>
      <c r="BF192" s="35"/>
      <c r="BG192" s="35"/>
      <c r="BH192" s="35"/>
      <c r="BI192" s="35"/>
      <c r="BJ192" s="35"/>
      <c r="BK192" s="35"/>
      <c r="BL192" s="35"/>
      <c r="BM192" s="35"/>
      <c r="BN192" s="35"/>
      <c r="BO192" s="35"/>
      <c r="BP192" s="35"/>
      <c r="BQ192" s="35"/>
      <c r="BR192" s="35"/>
      <c r="BS192" s="35"/>
      <c r="BT192" s="35"/>
      <c r="BU192" s="35"/>
      <c r="BV192" s="35"/>
      <c r="BW192" s="35"/>
      <c r="BX192" s="35"/>
      <c r="BY192" s="35"/>
      <c r="BZ192" s="35"/>
      <c r="CA192" s="35"/>
      <c r="CB192" s="35"/>
      <c r="CC192" s="35"/>
      <c r="CD192" s="35"/>
      <c r="CE192" s="35"/>
      <c r="CF192" s="35"/>
    </row>
    <row r="193" spans="5:84" ht="8.1" hidden="1" customHeight="1" x14ac:dyDescent="0.1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c r="AF193" s="35"/>
      <c r="AG193" s="35"/>
      <c r="AH193" s="35"/>
      <c r="AI193" s="35"/>
      <c r="AJ193" s="35"/>
      <c r="AK193" s="35"/>
      <c r="AL193" s="35"/>
      <c r="AM193" s="35"/>
      <c r="AN193" s="35"/>
      <c r="AO193" s="35"/>
      <c r="AP193" s="35"/>
      <c r="AQ193" s="35"/>
      <c r="AR193" s="35"/>
      <c r="AS193" s="35"/>
      <c r="AT193" s="35"/>
      <c r="AU193" s="35"/>
      <c r="AV193" s="35"/>
      <c r="AW193" s="35"/>
      <c r="AX193" s="35"/>
      <c r="AY193" s="35"/>
      <c r="AZ193" s="35"/>
      <c r="BA193" s="35"/>
      <c r="BB193" s="35"/>
      <c r="BC193" s="35"/>
      <c r="BD193" s="35"/>
      <c r="BE193" s="35"/>
      <c r="BF193" s="35"/>
      <c r="BG193" s="35"/>
      <c r="BH193" s="35"/>
      <c r="BI193" s="35"/>
      <c r="BJ193" s="35"/>
      <c r="BK193" s="35"/>
      <c r="BL193" s="35"/>
      <c r="BM193" s="35"/>
      <c r="BN193" s="35"/>
      <c r="BO193" s="35"/>
      <c r="BP193" s="35"/>
      <c r="BQ193" s="35"/>
      <c r="BR193" s="35"/>
      <c r="BS193" s="35"/>
      <c r="BT193" s="35"/>
      <c r="BU193" s="35"/>
      <c r="BV193" s="35"/>
      <c r="BW193" s="35"/>
      <c r="BX193" s="35"/>
      <c r="BY193" s="35"/>
      <c r="BZ193" s="35"/>
      <c r="CA193" s="35"/>
      <c r="CB193" s="35"/>
      <c r="CC193" s="35"/>
      <c r="CD193" s="35"/>
      <c r="CE193" s="35"/>
      <c r="CF193" s="35"/>
    </row>
    <row r="194" spans="5:84" ht="8.1" hidden="1" customHeight="1" x14ac:dyDescent="0.15">
      <c r="E194" s="35"/>
      <c r="F194" s="35"/>
      <c r="G194" s="35"/>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c r="AE194" s="35"/>
      <c r="AF194" s="35"/>
      <c r="AG194" s="35"/>
      <c r="AH194" s="35"/>
      <c r="AI194" s="35"/>
      <c r="AJ194" s="35"/>
      <c r="AK194" s="35"/>
      <c r="AL194" s="35"/>
      <c r="AM194" s="35"/>
      <c r="AN194" s="35"/>
      <c r="AO194" s="35"/>
      <c r="AP194" s="35"/>
      <c r="AQ194" s="35"/>
      <c r="AR194" s="35"/>
      <c r="AS194" s="35"/>
      <c r="AT194" s="35"/>
      <c r="AU194" s="35"/>
      <c r="AV194" s="35"/>
      <c r="AW194" s="35"/>
      <c r="AX194" s="35"/>
      <c r="AY194" s="35"/>
      <c r="AZ194" s="35"/>
      <c r="BA194" s="35"/>
      <c r="BB194" s="35"/>
      <c r="BC194" s="35"/>
      <c r="BD194" s="35"/>
      <c r="BE194" s="35"/>
      <c r="BF194" s="35"/>
      <c r="BG194" s="35"/>
      <c r="BH194" s="35"/>
      <c r="BI194" s="35"/>
      <c r="BJ194" s="35"/>
      <c r="BK194" s="35"/>
      <c r="BL194" s="35"/>
      <c r="BM194" s="35"/>
      <c r="BN194" s="35"/>
      <c r="BO194" s="35"/>
      <c r="BP194" s="35"/>
      <c r="BQ194" s="35"/>
      <c r="BR194" s="35"/>
      <c r="BS194" s="35"/>
      <c r="BT194" s="35"/>
      <c r="BU194" s="35"/>
      <c r="BV194" s="35"/>
      <c r="BW194" s="35"/>
      <c r="BX194" s="35"/>
      <c r="BY194" s="35"/>
      <c r="BZ194" s="35"/>
      <c r="CA194" s="35"/>
      <c r="CB194" s="35"/>
      <c r="CC194" s="35"/>
      <c r="CD194" s="35"/>
      <c r="CE194" s="35"/>
      <c r="CF194" s="35"/>
    </row>
    <row r="195" spans="5:84" ht="8.1" hidden="1" customHeight="1" x14ac:dyDescent="0.15">
      <c r="E195" s="35"/>
      <c r="F195" s="35"/>
      <c r="G195" s="35"/>
      <c r="H195" s="35"/>
      <c r="I195" s="35"/>
      <c r="J195" s="35"/>
      <c r="K195" s="35"/>
      <c r="L195" s="35"/>
      <c r="M195" s="35"/>
      <c r="N195" s="35"/>
      <c r="O195" s="35"/>
      <c r="P195" s="35"/>
      <c r="Q195" s="35"/>
      <c r="R195" s="35"/>
      <c r="S195" s="35"/>
      <c r="T195" s="35"/>
      <c r="U195" s="35"/>
      <c r="V195" s="35"/>
      <c r="W195" s="35"/>
      <c r="X195" s="35"/>
      <c r="Y195" s="35"/>
      <c r="Z195" s="35"/>
      <c r="AA195" s="35"/>
      <c r="AB195" s="35"/>
      <c r="AC195" s="35"/>
      <c r="AD195" s="35"/>
      <c r="AE195" s="35"/>
      <c r="AF195" s="35"/>
      <c r="AG195" s="35"/>
      <c r="AH195" s="35"/>
      <c r="AI195" s="35"/>
      <c r="AJ195" s="35"/>
      <c r="AK195" s="35"/>
      <c r="AL195" s="35"/>
      <c r="AM195" s="35"/>
      <c r="AN195" s="35"/>
      <c r="AO195" s="35"/>
      <c r="AP195" s="35"/>
      <c r="AQ195" s="35"/>
      <c r="AR195" s="35"/>
      <c r="AS195" s="35"/>
      <c r="AT195" s="35"/>
      <c r="AU195" s="35"/>
      <c r="AV195" s="35"/>
      <c r="AW195" s="35"/>
      <c r="AX195" s="35"/>
      <c r="AY195" s="35"/>
      <c r="AZ195" s="35"/>
      <c r="BA195" s="35"/>
      <c r="BB195" s="35"/>
      <c r="BC195" s="35"/>
      <c r="BD195" s="35"/>
      <c r="BE195" s="35"/>
      <c r="BF195" s="35"/>
      <c r="BG195" s="35"/>
      <c r="BH195" s="35"/>
      <c r="BI195" s="35"/>
      <c r="BJ195" s="35"/>
      <c r="BK195" s="35"/>
      <c r="BL195" s="35"/>
      <c r="BM195" s="35"/>
      <c r="BN195" s="35"/>
      <c r="BO195" s="35"/>
      <c r="BP195" s="35"/>
      <c r="BQ195" s="35"/>
      <c r="BR195" s="35"/>
      <c r="BS195" s="35"/>
      <c r="BT195" s="35"/>
      <c r="BU195" s="35"/>
      <c r="BV195" s="35"/>
      <c r="BW195" s="35"/>
      <c r="BX195" s="35"/>
      <c r="BY195" s="35"/>
      <c r="BZ195" s="35"/>
      <c r="CA195" s="35"/>
      <c r="CB195" s="35"/>
      <c r="CC195" s="35"/>
      <c r="CD195" s="35"/>
      <c r="CE195" s="35"/>
      <c r="CF195" s="35"/>
    </row>
    <row r="196" spans="5:84" ht="8.1" hidden="1" customHeight="1" x14ac:dyDescent="0.15">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c r="AE196" s="35"/>
      <c r="AF196" s="35"/>
      <c r="AG196" s="35"/>
      <c r="AH196" s="35"/>
      <c r="AI196" s="35"/>
      <c r="AJ196" s="35"/>
      <c r="AK196" s="35"/>
      <c r="AL196" s="35"/>
      <c r="AM196" s="35"/>
      <c r="AN196" s="35"/>
      <c r="AO196" s="35"/>
      <c r="AP196" s="35"/>
      <c r="AQ196" s="35"/>
      <c r="AR196" s="35"/>
      <c r="AS196" s="35"/>
      <c r="AT196" s="35"/>
      <c r="AU196" s="35"/>
      <c r="AV196" s="35"/>
      <c r="AW196" s="35"/>
      <c r="AX196" s="35"/>
      <c r="AY196" s="35"/>
      <c r="AZ196" s="35"/>
      <c r="BA196" s="35"/>
      <c r="BB196" s="35"/>
      <c r="BC196" s="35"/>
      <c r="BD196" s="35"/>
      <c r="BE196" s="35"/>
      <c r="BF196" s="35"/>
      <c r="BG196" s="35"/>
      <c r="BH196" s="35"/>
      <c r="BI196" s="35"/>
      <c r="BJ196" s="35"/>
      <c r="BK196" s="35"/>
      <c r="BL196" s="35"/>
      <c r="BM196" s="35"/>
      <c r="BN196" s="35"/>
      <c r="BO196" s="35"/>
      <c r="BP196" s="35"/>
      <c r="BQ196" s="35"/>
      <c r="BR196" s="35"/>
      <c r="BS196" s="35"/>
      <c r="BT196" s="35"/>
      <c r="BU196" s="35"/>
      <c r="BV196" s="35"/>
      <c r="BW196" s="35"/>
      <c r="BX196" s="35"/>
      <c r="BY196" s="35"/>
      <c r="BZ196" s="35"/>
      <c r="CA196" s="35"/>
      <c r="CB196" s="35"/>
      <c r="CC196" s="35"/>
      <c r="CD196" s="35"/>
      <c r="CE196" s="35"/>
      <c r="CF196" s="35"/>
    </row>
    <row r="197" spans="5:84" ht="8.1" hidden="1" customHeight="1" x14ac:dyDescent="0.1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c r="AE197" s="35"/>
      <c r="AF197" s="35"/>
      <c r="AG197" s="35"/>
      <c r="AH197" s="35"/>
      <c r="AI197" s="35"/>
      <c r="AJ197" s="35"/>
      <c r="AK197" s="35"/>
      <c r="AL197" s="35"/>
      <c r="AM197" s="35"/>
      <c r="AN197" s="35"/>
      <c r="AO197" s="35"/>
      <c r="AP197" s="35"/>
      <c r="AQ197" s="35"/>
      <c r="AR197" s="35"/>
      <c r="AS197" s="35"/>
      <c r="AT197" s="35"/>
      <c r="AU197" s="35"/>
      <c r="AV197" s="35"/>
      <c r="AW197" s="35"/>
      <c r="AX197" s="35"/>
      <c r="AY197" s="35"/>
      <c r="AZ197" s="35"/>
      <c r="BA197" s="35"/>
      <c r="BB197" s="35"/>
      <c r="BC197" s="35"/>
      <c r="BD197" s="35"/>
      <c r="BE197" s="35"/>
      <c r="BF197" s="35"/>
      <c r="BG197" s="35"/>
      <c r="BH197" s="35"/>
      <c r="BI197" s="35"/>
      <c r="BJ197" s="35"/>
      <c r="BK197" s="35"/>
      <c r="BL197" s="35"/>
      <c r="BM197" s="35"/>
      <c r="BN197" s="35"/>
      <c r="BO197" s="35"/>
      <c r="BP197" s="35"/>
      <c r="BQ197" s="35"/>
      <c r="BR197" s="35"/>
      <c r="BS197" s="35"/>
      <c r="BT197" s="35"/>
      <c r="BU197" s="35"/>
      <c r="BV197" s="35"/>
      <c r="BW197" s="35"/>
      <c r="BX197" s="35"/>
      <c r="BY197" s="35"/>
      <c r="BZ197" s="35"/>
      <c r="CA197" s="35"/>
      <c r="CB197" s="35"/>
      <c r="CC197" s="35"/>
      <c r="CD197" s="35"/>
      <c r="CE197" s="35"/>
      <c r="CF197" s="35"/>
    </row>
    <row r="198" spans="5:84" ht="8.1" hidden="1" customHeight="1" x14ac:dyDescent="0.15">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c r="AE198" s="35"/>
      <c r="AF198" s="35"/>
      <c r="AG198" s="35"/>
      <c r="AH198" s="35"/>
      <c r="AI198" s="35"/>
      <c r="AJ198" s="35"/>
      <c r="AK198" s="35"/>
      <c r="AL198" s="35"/>
      <c r="AM198" s="35"/>
      <c r="AN198" s="35"/>
      <c r="AO198" s="35"/>
      <c r="AP198" s="35"/>
      <c r="AQ198" s="35"/>
      <c r="AR198" s="35"/>
      <c r="AS198" s="35"/>
      <c r="AT198" s="35"/>
      <c r="AU198" s="35"/>
      <c r="AV198" s="35"/>
      <c r="AW198" s="35"/>
      <c r="AX198" s="35"/>
      <c r="AY198" s="35"/>
      <c r="AZ198" s="35"/>
      <c r="BA198" s="35"/>
      <c r="BB198" s="35"/>
      <c r="BC198" s="35"/>
      <c r="BD198" s="35"/>
      <c r="BE198" s="35"/>
      <c r="BF198" s="35"/>
      <c r="BG198" s="35"/>
      <c r="BH198" s="35"/>
      <c r="BI198" s="35"/>
      <c r="BJ198" s="35"/>
      <c r="BK198" s="35"/>
      <c r="BL198" s="35"/>
      <c r="BM198" s="35"/>
      <c r="BN198" s="35"/>
      <c r="BO198" s="35"/>
      <c r="BP198" s="35"/>
      <c r="BQ198" s="35"/>
      <c r="BR198" s="35"/>
      <c r="BS198" s="35"/>
      <c r="BT198" s="35"/>
      <c r="BU198" s="35"/>
      <c r="BV198" s="35"/>
      <c r="BW198" s="35"/>
      <c r="BX198" s="35"/>
      <c r="BY198" s="35"/>
      <c r="BZ198" s="35"/>
      <c r="CA198" s="35"/>
      <c r="CB198" s="35"/>
      <c r="CC198" s="35"/>
      <c r="CD198" s="35"/>
      <c r="CE198" s="35"/>
      <c r="CF198" s="35"/>
    </row>
    <row r="199" spans="5:84" ht="8.1" hidden="1" customHeight="1" x14ac:dyDescent="0.15">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c r="AE199" s="35"/>
      <c r="AF199" s="35"/>
      <c r="AG199" s="35"/>
      <c r="AH199" s="35"/>
      <c r="AI199" s="35"/>
      <c r="AJ199" s="35"/>
      <c r="AK199" s="35"/>
      <c r="AL199" s="35"/>
      <c r="AM199" s="35"/>
      <c r="AN199" s="35"/>
      <c r="AO199" s="35"/>
      <c r="AP199" s="35"/>
      <c r="AQ199" s="35"/>
      <c r="AR199" s="35"/>
      <c r="AS199" s="35"/>
      <c r="AT199" s="35"/>
      <c r="AU199" s="35"/>
      <c r="AV199" s="35"/>
      <c r="AW199" s="35"/>
      <c r="AX199" s="35"/>
      <c r="AY199" s="35"/>
      <c r="AZ199" s="35"/>
      <c r="BA199" s="35"/>
      <c r="BB199" s="35"/>
      <c r="BC199" s="35"/>
      <c r="BD199" s="35"/>
      <c r="BE199" s="35"/>
      <c r="BF199" s="35"/>
      <c r="BG199" s="35"/>
      <c r="BH199" s="35"/>
      <c r="BI199" s="35"/>
      <c r="BJ199" s="35"/>
      <c r="BK199" s="35"/>
      <c r="BL199" s="35"/>
      <c r="BM199" s="35"/>
      <c r="BN199" s="35"/>
      <c r="BO199" s="35"/>
      <c r="BP199" s="35"/>
      <c r="BQ199" s="35"/>
      <c r="BR199" s="35"/>
      <c r="BS199" s="35"/>
      <c r="BT199" s="35"/>
      <c r="BU199" s="35"/>
      <c r="BV199" s="35"/>
      <c r="BW199" s="35"/>
      <c r="BX199" s="35"/>
      <c r="BY199" s="35"/>
      <c r="BZ199" s="35"/>
      <c r="CA199" s="35"/>
      <c r="CB199" s="35"/>
      <c r="CC199" s="35"/>
      <c r="CD199" s="35"/>
      <c r="CE199" s="35"/>
      <c r="CF199" s="35"/>
    </row>
    <row r="200" spans="5:84" ht="8.1" hidden="1" customHeight="1" x14ac:dyDescent="0.15">
      <c r="E200" s="35"/>
      <c r="F200" s="35"/>
      <c r="G200" s="35"/>
      <c r="H200" s="35"/>
      <c r="I200" s="35"/>
      <c r="J200" s="35"/>
      <c r="K200" s="35"/>
      <c r="L200" s="35"/>
      <c r="M200" s="35"/>
      <c r="N200" s="35"/>
      <c r="O200" s="35"/>
      <c r="P200" s="35"/>
      <c r="Q200" s="35"/>
      <c r="R200" s="35"/>
      <c r="S200" s="35"/>
      <c r="T200" s="35"/>
      <c r="U200" s="35"/>
      <c r="V200" s="35"/>
      <c r="W200" s="35"/>
      <c r="X200" s="35"/>
      <c r="Y200" s="35"/>
      <c r="Z200" s="35"/>
      <c r="AA200" s="35"/>
      <c r="AB200" s="35"/>
      <c r="AC200" s="35"/>
      <c r="AD200" s="35"/>
      <c r="AE200" s="35"/>
      <c r="AF200" s="35"/>
      <c r="AG200" s="35"/>
      <c r="AH200" s="35"/>
      <c r="AI200" s="35"/>
      <c r="AJ200" s="35"/>
      <c r="AK200" s="35"/>
      <c r="AL200" s="35"/>
      <c r="AM200" s="35"/>
      <c r="AN200" s="35"/>
      <c r="AO200" s="35"/>
      <c r="AP200" s="35"/>
      <c r="AQ200" s="35"/>
      <c r="AR200" s="35"/>
      <c r="AS200" s="35"/>
      <c r="AT200" s="35"/>
      <c r="AU200" s="35"/>
      <c r="AV200" s="35"/>
      <c r="AW200" s="35"/>
      <c r="AX200" s="35"/>
      <c r="AY200" s="35"/>
      <c r="AZ200" s="35"/>
      <c r="BA200" s="35"/>
      <c r="BB200" s="35"/>
      <c r="BC200" s="35"/>
      <c r="BD200" s="35"/>
      <c r="BE200" s="35"/>
      <c r="BF200" s="35"/>
      <c r="BG200" s="35"/>
      <c r="BH200" s="35"/>
      <c r="BI200" s="35"/>
      <c r="BJ200" s="35"/>
      <c r="BK200" s="35"/>
      <c r="BL200" s="35"/>
      <c r="BM200" s="35"/>
      <c r="BN200" s="35"/>
      <c r="BO200" s="35"/>
      <c r="BP200" s="35"/>
      <c r="BQ200" s="35"/>
      <c r="BR200" s="35"/>
      <c r="BS200" s="35"/>
      <c r="BT200" s="35"/>
      <c r="BU200" s="35"/>
      <c r="BV200" s="35"/>
      <c r="BW200" s="35"/>
      <c r="BX200" s="35"/>
      <c r="BY200" s="35"/>
      <c r="BZ200" s="35"/>
      <c r="CA200" s="35"/>
      <c r="CB200" s="35"/>
      <c r="CC200" s="35"/>
      <c r="CD200" s="35"/>
      <c r="CE200" s="35"/>
      <c r="CF200" s="35"/>
    </row>
    <row r="201" spans="5:84" ht="8.1" hidden="1" customHeight="1" x14ac:dyDescent="0.15">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35"/>
      <c r="AC201" s="35"/>
      <c r="AD201" s="35"/>
      <c r="AE201" s="35"/>
      <c r="AF201" s="35"/>
      <c r="AG201" s="35"/>
      <c r="AH201" s="35"/>
      <c r="AI201" s="35"/>
      <c r="AJ201" s="35"/>
      <c r="AK201" s="35"/>
      <c r="AL201" s="35"/>
      <c r="AM201" s="35"/>
      <c r="AN201" s="35"/>
      <c r="AO201" s="35"/>
      <c r="AP201" s="35"/>
      <c r="AQ201" s="35"/>
      <c r="AR201" s="35"/>
      <c r="AS201" s="35"/>
      <c r="AT201" s="35"/>
      <c r="AU201" s="35"/>
      <c r="AV201" s="35"/>
      <c r="AW201" s="35"/>
      <c r="AX201" s="35"/>
      <c r="AY201" s="35"/>
      <c r="AZ201" s="35"/>
      <c r="BA201" s="35"/>
      <c r="BB201" s="35"/>
      <c r="BC201" s="35"/>
      <c r="BD201" s="35"/>
      <c r="BE201" s="35"/>
      <c r="BF201" s="35"/>
      <c r="BG201" s="35"/>
      <c r="BH201" s="35"/>
      <c r="BI201" s="35"/>
      <c r="BJ201" s="35"/>
      <c r="BK201" s="35"/>
      <c r="BL201" s="35"/>
      <c r="BM201" s="35"/>
      <c r="BN201" s="35"/>
      <c r="BO201" s="35"/>
      <c r="BP201" s="35"/>
      <c r="BQ201" s="35"/>
      <c r="BR201" s="35"/>
      <c r="BS201" s="35"/>
      <c r="BT201" s="35"/>
      <c r="BU201" s="35"/>
      <c r="BV201" s="35"/>
      <c r="BW201" s="35"/>
      <c r="BX201" s="35"/>
      <c r="BY201" s="35"/>
      <c r="BZ201" s="35"/>
      <c r="CA201" s="35"/>
      <c r="CB201" s="35"/>
      <c r="CC201" s="35"/>
      <c r="CD201" s="35"/>
      <c r="CE201" s="35"/>
      <c r="CF201" s="35"/>
    </row>
    <row r="202" spans="5:84" ht="8.1" hidden="1" customHeight="1" x14ac:dyDescent="0.15">
      <c r="E202" s="35"/>
      <c r="F202" s="35"/>
      <c r="G202" s="35"/>
      <c r="H202" s="35"/>
      <c r="I202" s="35"/>
      <c r="J202" s="35"/>
      <c r="K202" s="35"/>
      <c r="L202" s="35"/>
      <c r="M202" s="35"/>
      <c r="N202" s="35"/>
      <c r="O202" s="35"/>
      <c r="P202" s="35"/>
      <c r="Q202" s="35"/>
      <c r="R202" s="35"/>
      <c r="S202" s="35"/>
      <c r="T202" s="35"/>
      <c r="U202" s="35"/>
      <c r="V202" s="35"/>
      <c r="W202" s="35"/>
      <c r="X202" s="35"/>
      <c r="Y202" s="35"/>
      <c r="Z202" s="35"/>
      <c r="AA202" s="35"/>
      <c r="AB202" s="35"/>
      <c r="AC202" s="35"/>
      <c r="AD202" s="35"/>
      <c r="AE202" s="35"/>
      <c r="AF202" s="35"/>
      <c r="AG202" s="35"/>
      <c r="AH202" s="35"/>
      <c r="AI202" s="35"/>
      <c r="AJ202" s="35"/>
      <c r="AK202" s="35"/>
      <c r="AL202" s="35"/>
      <c r="AM202" s="35"/>
      <c r="AN202" s="35"/>
      <c r="AO202" s="35"/>
      <c r="AP202" s="35"/>
      <c r="AQ202" s="35"/>
      <c r="AR202" s="35"/>
      <c r="AS202" s="35"/>
      <c r="AT202" s="35"/>
      <c r="AU202" s="35"/>
      <c r="AV202" s="35"/>
      <c r="AW202" s="35"/>
      <c r="AX202" s="35"/>
      <c r="AY202" s="35"/>
      <c r="AZ202" s="35"/>
      <c r="BA202" s="35"/>
      <c r="BB202" s="35"/>
      <c r="BC202" s="35"/>
      <c r="BD202" s="35"/>
      <c r="BE202" s="35"/>
      <c r="BF202" s="35"/>
      <c r="BG202" s="35"/>
      <c r="BH202" s="35"/>
      <c r="BI202" s="35"/>
      <c r="BJ202" s="35"/>
      <c r="BK202" s="35"/>
      <c r="BL202" s="35"/>
      <c r="BM202" s="35"/>
      <c r="BN202" s="35"/>
      <c r="BO202" s="35"/>
      <c r="BP202" s="35"/>
      <c r="BQ202" s="35"/>
      <c r="BR202" s="35"/>
      <c r="BS202" s="35"/>
      <c r="BT202" s="35"/>
      <c r="BU202" s="35"/>
      <c r="BV202" s="35"/>
      <c r="BW202" s="35"/>
      <c r="BX202" s="35"/>
      <c r="BY202" s="35"/>
      <c r="BZ202" s="35"/>
      <c r="CA202" s="35"/>
      <c r="CB202" s="35"/>
      <c r="CC202" s="35"/>
      <c r="CD202" s="35"/>
      <c r="CE202" s="35"/>
      <c r="CF202" s="35"/>
    </row>
    <row r="203" spans="5:84" ht="8.1" hidden="1" customHeight="1" x14ac:dyDescent="0.1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c r="AF203" s="35"/>
      <c r="AG203" s="35"/>
      <c r="AH203" s="35"/>
      <c r="AI203" s="35"/>
      <c r="AJ203" s="35"/>
      <c r="AK203" s="35"/>
      <c r="AL203" s="35"/>
      <c r="AM203" s="35"/>
      <c r="AN203" s="35"/>
      <c r="AO203" s="35"/>
      <c r="AP203" s="35"/>
      <c r="AQ203" s="35"/>
      <c r="AR203" s="35"/>
      <c r="AS203" s="35"/>
      <c r="AT203" s="35"/>
      <c r="AU203" s="35"/>
      <c r="AV203" s="35"/>
      <c r="AW203" s="35"/>
      <c r="AX203" s="35"/>
      <c r="AY203" s="35"/>
      <c r="AZ203" s="35"/>
      <c r="BA203" s="35"/>
      <c r="BB203" s="35"/>
      <c r="BC203" s="35"/>
      <c r="BD203" s="35"/>
      <c r="BE203" s="35"/>
      <c r="BF203" s="35"/>
      <c r="BG203" s="35"/>
      <c r="BH203" s="35"/>
      <c r="BI203" s="35"/>
      <c r="BJ203" s="35"/>
      <c r="BK203" s="35"/>
      <c r="BL203" s="35"/>
      <c r="BM203" s="35"/>
      <c r="BN203" s="35"/>
      <c r="BO203" s="35"/>
      <c r="BP203" s="35"/>
      <c r="BQ203" s="35"/>
      <c r="BR203" s="35"/>
      <c r="BS203" s="35"/>
      <c r="BT203" s="35"/>
      <c r="BU203" s="35"/>
      <c r="BV203" s="35"/>
      <c r="BW203" s="35"/>
      <c r="BX203" s="35"/>
      <c r="BY203" s="35"/>
      <c r="BZ203" s="35"/>
      <c r="CA203" s="35"/>
      <c r="CB203" s="35"/>
      <c r="CC203" s="35"/>
      <c r="CD203" s="35"/>
      <c r="CE203" s="35"/>
      <c r="CF203" s="35"/>
    </row>
    <row r="204" spans="5:84" ht="8.1" hidden="1" customHeight="1" x14ac:dyDescent="0.1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c r="AE204" s="35"/>
      <c r="AF204" s="35"/>
      <c r="AG204" s="35"/>
      <c r="AH204" s="35"/>
      <c r="AI204" s="35"/>
      <c r="AJ204" s="35"/>
      <c r="AK204" s="35"/>
      <c r="AL204" s="35"/>
      <c r="AM204" s="35"/>
      <c r="AN204" s="35"/>
      <c r="AO204" s="35"/>
      <c r="AP204" s="35"/>
      <c r="AQ204" s="35"/>
      <c r="AR204" s="35"/>
      <c r="AS204" s="35"/>
      <c r="AT204" s="35"/>
      <c r="AU204" s="35"/>
      <c r="AV204" s="35"/>
      <c r="AW204" s="35"/>
      <c r="AX204" s="35"/>
      <c r="AY204" s="35"/>
      <c r="AZ204" s="35"/>
      <c r="BA204" s="35"/>
      <c r="BB204" s="35"/>
      <c r="BC204" s="35"/>
      <c r="BD204" s="35"/>
      <c r="BE204" s="35"/>
      <c r="BF204" s="35"/>
      <c r="BG204" s="35"/>
      <c r="BH204" s="35"/>
      <c r="BI204" s="35"/>
      <c r="BJ204" s="35"/>
      <c r="BK204" s="35"/>
      <c r="BL204" s="35"/>
      <c r="BM204" s="35"/>
      <c r="BN204" s="35"/>
      <c r="BO204" s="35"/>
      <c r="BP204" s="35"/>
      <c r="BQ204" s="35"/>
      <c r="BR204" s="35"/>
      <c r="BS204" s="35"/>
      <c r="BT204" s="35"/>
      <c r="BU204" s="35"/>
      <c r="BV204" s="35"/>
      <c r="BW204" s="35"/>
      <c r="BX204" s="35"/>
      <c r="BY204" s="35"/>
      <c r="BZ204" s="35"/>
      <c r="CA204" s="35"/>
      <c r="CB204" s="35"/>
      <c r="CC204" s="35"/>
      <c r="CD204" s="35"/>
      <c r="CE204" s="35"/>
      <c r="CF204" s="35"/>
    </row>
    <row r="205" spans="5:84" ht="8.1" hidden="1" customHeight="1" x14ac:dyDescent="0.1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c r="AE205" s="35"/>
      <c r="AF205" s="35"/>
      <c r="AG205" s="35"/>
      <c r="AH205" s="35"/>
      <c r="AI205" s="35"/>
      <c r="AJ205" s="35"/>
      <c r="AK205" s="35"/>
      <c r="AL205" s="35"/>
      <c r="AM205" s="35"/>
      <c r="AN205" s="35"/>
      <c r="AO205" s="35"/>
      <c r="AP205" s="35"/>
      <c r="AQ205" s="35"/>
      <c r="AR205" s="35"/>
      <c r="AS205" s="35"/>
      <c r="AT205" s="35"/>
      <c r="AU205" s="35"/>
      <c r="AV205" s="35"/>
      <c r="AW205" s="35"/>
      <c r="AX205" s="35"/>
      <c r="AY205" s="35"/>
      <c r="AZ205" s="35"/>
      <c r="BA205" s="35"/>
      <c r="BB205" s="35"/>
      <c r="BC205" s="35"/>
      <c r="BD205" s="35"/>
      <c r="BE205" s="35"/>
      <c r="BF205" s="35"/>
      <c r="BG205" s="35"/>
      <c r="BH205" s="35"/>
      <c r="BI205" s="35"/>
      <c r="BJ205" s="35"/>
      <c r="BK205" s="35"/>
      <c r="BL205" s="35"/>
      <c r="BM205" s="35"/>
      <c r="BN205" s="35"/>
      <c r="BO205" s="35"/>
      <c r="BP205" s="35"/>
      <c r="BQ205" s="35"/>
      <c r="BR205" s="35"/>
      <c r="BS205" s="35"/>
      <c r="BT205" s="35"/>
      <c r="BU205" s="35"/>
      <c r="BV205" s="35"/>
      <c r="BW205" s="35"/>
      <c r="BX205" s="35"/>
      <c r="BY205" s="35"/>
      <c r="BZ205" s="35"/>
      <c r="CA205" s="35"/>
      <c r="CB205" s="35"/>
      <c r="CC205" s="35"/>
      <c r="CD205" s="35"/>
      <c r="CE205" s="35"/>
      <c r="CF205" s="35"/>
    </row>
    <row r="206" spans="5:84" ht="8.1" hidden="1" customHeight="1" x14ac:dyDescent="0.15">
      <c r="E206" s="35"/>
      <c r="F206" s="35"/>
      <c r="G206" s="35"/>
      <c r="H206" s="35"/>
      <c r="I206" s="35"/>
      <c r="J206" s="35"/>
      <c r="K206" s="35"/>
      <c r="L206" s="35"/>
      <c r="M206" s="35"/>
      <c r="N206" s="35"/>
      <c r="O206" s="35"/>
      <c r="P206" s="35"/>
      <c r="Q206" s="35"/>
      <c r="R206" s="35"/>
      <c r="S206" s="35"/>
      <c r="T206" s="35"/>
      <c r="U206" s="35"/>
      <c r="V206" s="35"/>
      <c r="W206" s="35"/>
      <c r="X206" s="35"/>
      <c r="Y206" s="35"/>
      <c r="Z206" s="35"/>
      <c r="AA206" s="35"/>
      <c r="AB206" s="35"/>
      <c r="AC206" s="35"/>
      <c r="AD206" s="35"/>
      <c r="AE206" s="35"/>
      <c r="AF206" s="35"/>
      <c r="AG206" s="35"/>
      <c r="AH206" s="35"/>
      <c r="AI206" s="35"/>
      <c r="AJ206" s="35"/>
      <c r="AK206" s="35"/>
      <c r="AL206" s="35"/>
      <c r="AM206" s="35"/>
      <c r="AN206" s="35"/>
      <c r="AO206" s="35"/>
      <c r="AP206" s="35"/>
      <c r="AQ206" s="35"/>
      <c r="AR206" s="35"/>
      <c r="AS206" s="35"/>
      <c r="AT206" s="35"/>
      <c r="AU206" s="35"/>
      <c r="AV206" s="35"/>
      <c r="AW206" s="35"/>
      <c r="AX206" s="35"/>
      <c r="AY206" s="35"/>
      <c r="AZ206" s="35"/>
      <c r="BA206" s="35"/>
      <c r="BB206" s="35"/>
      <c r="BC206" s="35"/>
      <c r="BD206" s="35"/>
      <c r="BE206" s="35"/>
      <c r="BF206" s="35"/>
      <c r="BG206" s="35"/>
      <c r="BH206" s="35"/>
      <c r="BI206" s="35"/>
      <c r="BJ206" s="35"/>
      <c r="BK206" s="35"/>
      <c r="BL206" s="35"/>
      <c r="BM206" s="35"/>
      <c r="BN206" s="35"/>
      <c r="BO206" s="35"/>
      <c r="BP206" s="35"/>
      <c r="BQ206" s="35"/>
      <c r="BR206" s="35"/>
      <c r="BS206" s="35"/>
      <c r="BT206" s="35"/>
      <c r="BU206" s="35"/>
      <c r="BV206" s="35"/>
      <c r="BW206" s="35"/>
      <c r="BX206" s="35"/>
      <c r="BY206" s="35"/>
      <c r="BZ206" s="35"/>
      <c r="CA206" s="35"/>
      <c r="CB206" s="35"/>
      <c r="CC206" s="35"/>
      <c r="CD206" s="35"/>
      <c r="CE206" s="35"/>
      <c r="CF206" s="35"/>
    </row>
    <row r="207" spans="5:84" ht="8.1" hidden="1" customHeight="1" x14ac:dyDescent="0.15">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c r="AE207" s="35"/>
      <c r="AF207" s="35"/>
      <c r="AG207" s="35"/>
      <c r="AH207" s="35"/>
      <c r="AI207" s="35"/>
      <c r="AJ207" s="35"/>
      <c r="AK207" s="35"/>
      <c r="AL207" s="35"/>
      <c r="AM207" s="35"/>
      <c r="AN207" s="35"/>
      <c r="AO207" s="35"/>
      <c r="AP207" s="35"/>
      <c r="AQ207" s="35"/>
      <c r="AR207" s="35"/>
      <c r="AS207" s="35"/>
      <c r="AT207" s="35"/>
      <c r="AU207" s="35"/>
      <c r="AV207" s="35"/>
      <c r="AW207" s="35"/>
      <c r="AX207" s="35"/>
      <c r="AY207" s="35"/>
      <c r="AZ207" s="35"/>
      <c r="BA207" s="35"/>
      <c r="BB207" s="35"/>
      <c r="BC207" s="35"/>
      <c r="BD207" s="35"/>
      <c r="BE207" s="35"/>
      <c r="BF207" s="35"/>
      <c r="BG207" s="35"/>
      <c r="BH207" s="35"/>
      <c r="BI207" s="35"/>
      <c r="BJ207" s="35"/>
      <c r="BK207" s="35"/>
      <c r="BL207" s="35"/>
      <c r="BM207" s="35"/>
      <c r="BN207" s="35"/>
      <c r="BO207" s="35"/>
      <c r="BP207" s="35"/>
      <c r="BQ207" s="35"/>
      <c r="BR207" s="35"/>
      <c r="BS207" s="35"/>
      <c r="BT207" s="35"/>
      <c r="BU207" s="35"/>
      <c r="BV207" s="35"/>
      <c r="BW207" s="35"/>
      <c r="BX207" s="35"/>
      <c r="BY207" s="35"/>
      <c r="BZ207" s="35"/>
      <c r="CA207" s="35"/>
      <c r="CB207" s="35"/>
      <c r="CC207" s="35"/>
      <c r="CD207" s="35"/>
      <c r="CE207" s="35"/>
      <c r="CF207" s="35"/>
    </row>
    <row r="208" spans="5:84" ht="8.1" hidden="1" customHeight="1" x14ac:dyDescent="0.15">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5"/>
      <c r="AD208" s="35"/>
      <c r="AE208" s="35"/>
      <c r="AF208" s="35"/>
      <c r="AG208" s="35"/>
      <c r="AH208" s="35"/>
      <c r="AI208" s="35"/>
      <c r="AJ208" s="35"/>
      <c r="AK208" s="35"/>
      <c r="AL208" s="35"/>
      <c r="AM208" s="35"/>
      <c r="AN208" s="35"/>
      <c r="AO208" s="35"/>
      <c r="AP208" s="35"/>
      <c r="AQ208" s="35"/>
      <c r="AR208" s="35"/>
      <c r="AS208" s="35"/>
      <c r="AT208" s="35"/>
      <c r="AU208" s="35"/>
      <c r="AV208" s="35"/>
      <c r="AW208" s="35"/>
      <c r="AX208" s="35"/>
      <c r="AY208" s="35"/>
      <c r="AZ208" s="35"/>
      <c r="BA208" s="35"/>
      <c r="BB208" s="35"/>
      <c r="BC208" s="35"/>
      <c r="BD208" s="35"/>
      <c r="BE208" s="35"/>
      <c r="BF208" s="35"/>
      <c r="BG208" s="35"/>
      <c r="BH208" s="35"/>
      <c r="BI208" s="35"/>
      <c r="BJ208" s="35"/>
      <c r="BK208" s="35"/>
      <c r="BL208" s="35"/>
      <c r="BM208" s="35"/>
      <c r="BN208" s="35"/>
      <c r="BO208" s="35"/>
      <c r="BP208" s="35"/>
      <c r="BQ208" s="35"/>
      <c r="BR208" s="35"/>
      <c r="BS208" s="35"/>
      <c r="BT208" s="35"/>
      <c r="BU208" s="35"/>
      <c r="BV208" s="35"/>
      <c r="BW208" s="35"/>
      <c r="BX208" s="35"/>
      <c r="BY208" s="35"/>
      <c r="BZ208" s="35"/>
      <c r="CA208" s="35"/>
      <c r="CB208" s="35"/>
      <c r="CC208" s="35"/>
      <c r="CD208" s="35"/>
      <c r="CE208" s="35"/>
      <c r="CF208" s="35"/>
    </row>
    <row r="209" spans="5:84" ht="8.1" hidden="1" customHeight="1" x14ac:dyDescent="0.15">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5"/>
      <c r="AD209" s="35"/>
      <c r="AE209" s="35"/>
      <c r="AF209" s="35"/>
      <c r="AG209" s="35"/>
      <c r="AH209" s="35"/>
      <c r="AI209" s="35"/>
      <c r="AJ209" s="35"/>
      <c r="AK209" s="35"/>
      <c r="AL209" s="35"/>
      <c r="AM209" s="35"/>
      <c r="AN209" s="35"/>
      <c r="AO209" s="35"/>
      <c r="AP209" s="35"/>
      <c r="AQ209" s="35"/>
      <c r="AR209" s="35"/>
      <c r="AS209" s="35"/>
      <c r="AT209" s="35"/>
      <c r="AU209" s="35"/>
      <c r="AV209" s="35"/>
      <c r="AW209" s="35"/>
      <c r="AX209" s="35"/>
      <c r="AY209" s="35"/>
      <c r="AZ209" s="35"/>
      <c r="BA209" s="35"/>
      <c r="BB209" s="35"/>
      <c r="BC209" s="35"/>
      <c r="BD209" s="35"/>
      <c r="BE209" s="35"/>
      <c r="BF209" s="35"/>
      <c r="BG209" s="35"/>
      <c r="BH209" s="35"/>
      <c r="BI209" s="35"/>
      <c r="BJ209" s="35"/>
      <c r="BK209" s="35"/>
      <c r="BL209" s="35"/>
      <c r="BM209" s="35"/>
      <c r="BN209" s="35"/>
      <c r="BO209" s="35"/>
      <c r="BP209" s="35"/>
      <c r="BQ209" s="35"/>
      <c r="BR209" s="35"/>
      <c r="BS209" s="35"/>
      <c r="BT209" s="35"/>
      <c r="BU209" s="35"/>
      <c r="BV209" s="35"/>
      <c r="BW209" s="35"/>
      <c r="BX209" s="35"/>
      <c r="BY209" s="35"/>
      <c r="BZ209" s="35"/>
      <c r="CA209" s="35"/>
      <c r="CB209" s="35"/>
      <c r="CC209" s="35"/>
      <c r="CD209" s="35"/>
      <c r="CE209" s="35"/>
      <c r="CF209" s="35"/>
    </row>
    <row r="210" spans="5:84" ht="8.1" hidden="1" customHeight="1" x14ac:dyDescent="0.1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c r="AE210" s="35"/>
      <c r="AF210" s="35"/>
      <c r="AG210" s="35"/>
      <c r="AH210" s="35"/>
      <c r="AI210" s="35"/>
      <c r="AJ210" s="35"/>
      <c r="AK210" s="35"/>
      <c r="AL210" s="35"/>
      <c r="AM210" s="35"/>
      <c r="AN210" s="35"/>
      <c r="AO210" s="35"/>
      <c r="AP210" s="35"/>
      <c r="AQ210" s="35"/>
      <c r="AR210" s="35"/>
      <c r="AS210" s="35"/>
      <c r="AT210" s="35"/>
      <c r="AU210" s="35"/>
      <c r="AV210" s="35"/>
      <c r="AW210" s="35"/>
      <c r="AX210" s="35"/>
      <c r="AY210" s="35"/>
      <c r="AZ210" s="35"/>
      <c r="BA210" s="35"/>
      <c r="BB210" s="35"/>
      <c r="BC210" s="35"/>
      <c r="BD210" s="35"/>
      <c r="BE210" s="35"/>
      <c r="BF210" s="35"/>
      <c r="BG210" s="35"/>
      <c r="BH210" s="35"/>
      <c r="BI210" s="35"/>
      <c r="BJ210" s="35"/>
      <c r="BK210" s="35"/>
      <c r="BL210" s="35"/>
      <c r="BM210" s="35"/>
      <c r="BN210" s="35"/>
      <c r="BO210" s="35"/>
      <c r="BP210" s="35"/>
      <c r="BQ210" s="35"/>
      <c r="BR210" s="35"/>
      <c r="BS210" s="35"/>
      <c r="BT210" s="35"/>
      <c r="BU210" s="35"/>
      <c r="BV210" s="35"/>
      <c r="BW210" s="35"/>
      <c r="BX210" s="35"/>
      <c r="BY210" s="35"/>
      <c r="BZ210" s="35"/>
      <c r="CA210" s="35"/>
      <c r="CB210" s="35"/>
      <c r="CC210" s="35"/>
      <c r="CD210" s="35"/>
      <c r="CE210" s="35"/>
      <c r="CF210" s="35"/>
    </row>
    <row r="211" spans="5:84" ht="8.1" hidden="1" customHeight="1" x14ac:dyDescent="0.1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5"/>
      <c r="BA211" s="35"/>
      <c r="BB211" s="35"/>
      <c r="BC211" s="35"/>
      <c r="BD211" s="35"/>
      <c r="BE211" s="35"/>
      <c r="BF211" s="35"/>
      <c r="BG211" s="35"/>
      <c r="BH211" s="35"/>
      <c r="BI211" s="35"/>
      <c r="BJ211" s="35"/>
      <c r="BK211" s="35"/>
      <c r="BL211" s="35"/>
      <c r="BM211" s="35"/>
      <c r="BN211" s="35"/>
      <c r="BO211" s="35"/>
      <c r="BP211" s="35"/>
      <c r="BQ211" s="35"/>
      <c r="BR211" s="35"/>
      <c r="BS211" s="35"/>
      <c r="BT211" s="35"/>
      <c r="BU211" s="35"/>
      <c r="BV211" s="35"/>
      <c r="BW211" s="35"/>
      <c r="BX211" s="35"/>
      <c r="BY211" s="35"/>
      <c r="BZ211" s="35"/>
      <c r="CA211" s="35"/>
      <c r="CB211" s="35"/>
      <c r="CC211" s="35"/>
      <c r="CD211" s="35"/>
      <c r="CE211" s="35"/>
      <c r="CF211" s="35"/>
    </row>
    <row r="212" spans="5:84" ht="8.1" hidden="1" customHeight="1" x14ac:dyDescent="0.15">
      <c r="E212" s="35"/>
      <c r="F212" s="35"/>
      <c r="G212" s="35"/>
      <c r="H212" s="35"/>
      <c r="I212" s="35"/>
      <c r="J212" s="35"/>
      <c r="K212" s="35"/>
      <c r="L212" s="35"/>
      <c r="M212" s="35"/>
      <c r="N212" s="35"/>
      <c r="O212" s="35"/>
      <c r="P212" s="35"/>
      <c r="Q212" s="35"/>
      <c r="R212" s="35"/>
      <c r="S212" s="35"/>
      <c r="T212" s="35"/>
      <c r="U212" s="35"/>
      <c r="V212" s="35"/>
      <c r="W212" s="35"/>
      <c r="X212" s="35"/>
      <c r="Y212" s="35"/>
      <c r="Z212" s="35"/>
      <c r="AA212" s="35"/>
      <c r="AB212" s="35"/>
      <c r="AC212" s="35"/>
      <c r="AD212" s="35"/>
      <c r="AE212" s="35"/>
      <c r="AF212" s="35"/>
      <c r="AG212" s="35"/>
      <c r="AH212" s="35"/>
      <c r="AI212" s="35"/>
      <c r="AJ212" s="35"/>
      <c r="AK212" s="35"/>
      <c r="AL212" s="35"/>
      <c r="AM212" s="35"/>
      <c r="AN212" s="35"/>
      <c r="AO212" s="35"/>
      <c r="AP212" s="35"/>
      <c r="AQ212" s="35"/>
      <c r="AR212" s="35"/>
      <c r="AS212" s="35"/>
      <c r="AT212" s="35"/>
      <c r="AU212" s="35"/>
      <c r="AV212" s="35"/>
      <c r="AW212" s="35"/>
      <c r="AX212" s="35"/>
      <c r="AY212" s="35"/>
      <c r="AZ212" s="35"/>
      <c r="BA212" s="35"/>
      <c r="BB212" s="35"/>
      <c r="BC212" s="35"/>
      <c r="BD212" s="35"/>
      <c r="BE212" s="35"/>
      <c r="BF212" s="35"/>
      <c r="BG212" s="35"/>
      <c r="BH212" s="35"/>
      <c r="BI212" s="35"/>
      <c r="BJ212" s="35"/>
      <c r="BK212" s="35"/>
      <c r="BL212" s="35"/>
      <c r="BM212" s="35"/>
      <c r="BN212" s="35"/>
      <c r="BO212" s="35"/>
      <c r="BP212" s="35"/>
      <c r="BQ212" s="35"/>
      <c r="BR212" s="35"/>
      <c r="BS212" s="35"/>
      <c r="BT212" s="35"/>
      <c r="BU212" s="35"/>
      <c r="BV212" s="35"/>
      <c r="BW212" s="35"/>
      <c r="BX212" s="35"/>
      <c r="BY212" s="35"/>
      <c r="BZ212" s="35"/>
      <c r="CA212" s="35"/>
      <c r="CB212" s="35"/>
      <c r="CC212" s="35"/>
      <c r="CD212" s="35"/>
      <c r="CE212" s="35"/>
      <c r="CF212" s="35"/>
    </row>
    <row r="213" spans="5:84" ht="8.1" hidden="1" customHeight="1" x14ac:dyDescent="0.15">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c r="AE213" s="35"/>
      <c r="AF213" s="35"/>
      <c r="AG213" s="35"/>
      <c r="AH213" s="35"/>
      <c r="AI213" s="35"/>
      <c r="AJ213" s="35"/>
      <c r="AK213" s="35"/>
      <c r="AL213" s="35"/>
      <c r="AM213" s="35"/>
      <c r="AN213" s="35"/>
      <c r="AO213" s="35"/>
      <c r="AP213" s="35"/>
      <c r="AQ213" s="35"/>
      <c r="AR213" s="35"/>
      <c r="AS213" s="35"/>
      <c r="AT213" s="35"/>
      <c r="AU213" s="35"/>
      <c r="AV213" s="35"/>
      <c r="AW213" s="35"/>
      <c r="AX213" s="35"/>
      <c r="AY213" s="35"/>
      <c r="AZ213" s="35"/>
      <c r="BA213" s="35"/>
      <c r="BB213" s="35"/>
      <c r="BC213" s="35"/>
      <c r="BD213" s="35"/>
      <c r="BE213" s="35"/>
      <c r="BF213" s="35"/>
      <c r="BG213" s="35"/>
      <c r="BH213" s="35"/>
      <c r="BI213" s="35"/>
      <c r="BJ213" s="35"/>
      <c r="BK213" s="35"/>
      <c r="BL213" s="35"/>
      <c r="BM213" s="35"/>
      <c r="BN213" s="35"/>
      <c r="BO213" s="35"/>
      <c r="BP213" s="35"/>
      <c r="BQ213" s="35"/>
      <c r="BR213" s="35"/>
      <c r="BS213" s="35"/>
      <c r="BT213" s="35"/>
      <c r="BU213" s="35"/>
      <c r="BV213" s="35"/>
      <c r="BW213" s="35"/>
      <c r="BX213" s="35"/>
      <c r="BY213" s="35"/>
      <c r="BZ213" s="35"/>
      <c r="CA213" s="35"/>
      <c r="CB213" s="35"/>
      <c r="CC213" s="35"/>
      <c r="CD213" s="35"/>
      <c r="CE213" s="35"/>
      <c r="CF213" s="35"/>
    </row>
    <row r="214" spans="5:84" ht="8.1" hidden="1" customHeight="1" x14ac:dyDescent="0.15">
      <c r="E214" s="35"/>
      <c r="F214" s="35"/>
      <c r="G214" s="35"/>
      <c r="H214" s="35"/>
      <c r="I214" s="35"/>
      <c r="J214" s="35"/>
      <c r="K214" s="35"/>
      <c r="L214" s="35"/>
      <c r="M214" s="35"/>
      <c r="N214" s="35"/>
      <c r="O214" s="35"/>
      <c r="P214" s="35"/>
      <c r="Q214" s="35"/>
      <c r="R214" s="35"/>
      <c r="S214" s="35"/>
      <c r="T214" s="35"/>
      <c r="U214" s="35"/>
      <c r="V214" s="35"/>
      <c r="W214" s="35"/>
      <c r="X214" s="35"/>
      <c r="Y214" s="35"/>
      <c r="Z214" s="35"/>
      <c r="AA214" s="35"/>
      <c r="AB214" s="35"/>
      <c r="AC214" s="35"/>
      <c r="AD214" s="35"/>
      <c r="AE214" s="35"/>
      <c r="AF214" s="35"/>
      <c r="AG214" s="35"/>
      <c r="AH214" s="35"/>
      <c r="AI214" s="35"/>
      <c r="AJ214" s="35"/>
      <c r="AK214" s="35"/>
      <c r="AL214" s="35"/>
      <c r="AM214" s="35"/>
      <c r="AN214" s="35"/>
      <c r="AO214" s="35"/>
      <c r="AP214" s="35"/>
      <c r="AQ214" s="35"/>
      <c r="AR214" s="35"/>
      <c r="AS214" s="35"/>
      <c r="AT214" s="35"/>
      <c r="AU214" s="35"/>
      <c r="AV214" s="35"/>
      <c r="AW214" s="35"/>
      <c r="AX214" s="35"/>
      <c r="AY214" s="35"/>
      <c r="AZ214" s="35"/>
      <c r="BA214" s="35"/>
      <c r="BB214" s="35"/>
      <c r="BC214" s="35"/>
      <c r="BD214" s="35"/>
      <c r="BE214" s="35"/>
      <c r="BF214" s="35"/>
      <c r="BG214" s="35"/>
      <c r="BH214" s="35"/>
      <c r="BI214" s="35"/>
      <c r="BJ214" s="35"/>
      <c r="BK214" s="35"/>
      <c r="BL214" s="35"/>
      <c r="BM214" s="35"/>
      <c r="BN214" s="35"/>
      <c r="BO214" s="35"/>
      <c r="BP214" s="35"/>
      <c r="BQ214" s="35"/>
      <c r="BR214" s="35"/>
      <c r="BS214" s="35"/>
      <c r="BT214" s="35"/>
      <c r="BU214" s="35"/>
      <c r="BV214" s="35"/>
      <c r="BW214" s="35"/>
      <c r="BX214" s="35"/>
      <c r="BY214" s="35"/>
      <c r="BZ214" s="35"/>
      <c r="CA214" s="35"/>
      <c r="CB214" s="35"/>
      <c r="CC214" s="35"/>
      <c r="CD214" s="35"/>
      <c r="CE214" s="35"/>
      <c r="CF214" s="35"/>
    </row>
    <row r="215" spans="5:84" ht="8.1" hidden="1" customHeight="1" x14ac:dyDescent="0.15">
      <c r="E215" s="35"/>
      <c r="F215" s="35"/>
      <c r="G215" s="35"/>
      <c r="H215" s="35"/>
      <c r="I215" s="35"/>
      <c r="J215" s="35"/>
      <c r="K215" s="35"/>
      <c r="L215" s="35"/>
      <c r="M215" s="35"/>
      <c r="N215" s="35"/>
      <c r="O215" s="35"/>
      <c r="P215" s="35"/>
      <c r="Q215" s="35"/>
      <c r="R215" s="35"/>
      <c r="S215" s="35"/>
      <c r="T215" s="35"/>
      <c r="U215" s="35"/>
      <c r="V215" s="35"/>
      <c r="W215" s="35"/>
      <c r="X215" s="35"/>
      <c r="Y215" s="35"/>
      <c r="Z215" s="35"/>
      <c r="AA215" s="35"/>
      <c r="AB215" s="35"/>
      <c r="AC215" s="35"/>
      <c r="AD215" s="35"/>
      <c r="AE215" s="35"/>
      <c r="AF215" s="35"/>
      <c r="AG215" s="35"/>
      <c r="AH215" s="35"/>
      <c r="AI215" s="35"/>
      <c r="AJ215" s="35"/>
      <c r="AK215" s="35"/>
      <c r="AL215" s="35"/>
      <c r="AM215" s="35"/>
      <c r="AN215" s="35"/>
      <c r="AO215" s="35"/>
      <c r="AP215" s="35"/>
      <c r="AQ215" s="35"/>
      <c r="AR215" s="35"/>
      <c r="AS215" s="35"/>
      <c r="AT215" s="35"/>
      <c r="AU215" s="35"/>
      <c r="AV215" s="35"/>
      <c r="AW215" s="35"/>
      <c r="AX215" s="35"/>
      <c r="AY215" s="35"/>
      <c r="AZ215" s="35"/>
      <c r="BA215" s="35"/>
      <c r="BB215" s="35"/>
      <c r="BC215" s="35"/>
      <c r="BD215" s="35"/>
      <c r="BE215" s="35"/>
      <c r="BF215" s="35"/>
      <c r="BG215" s="35"/>
      <c r="BH215" s="35"/>
      <c r="BI215" s="35"/>
      <c r="BJ215" s="35"/>
      <c r="BK215" s="35"/>
      <c r="BL215" s="35"/>
      <c r="BM215" s="35"/>
      <c r="BN215" s="35"/>
      <c r="BO215" s="35"/>
      <c r="BP215" s="35"/>
      <c r="BQ215" s="35"/>
      <c r="BR215" s="35"/>
      <c r="BS215" s="35"/>
      <c r="BT215" s="35"/>
      <c r="BU215" s="35"/>
      <c r="BV215" s="35"/>
      <c r="BW215" s="35"/>
      <c r="BX215" s="35"/>
      <c r="BY215" s="35"/>
      <c r="BZ215" s="35"/>
      <c r="CA215" s="35"/>
      <c r="CB215" s="35"/>
      <c r="CC215" s="35"/>
      <c r="CD215" s="35"/>
      <c r="CE215" s="35"/>
      <c r="CF215" s="35"/>
    </row>
    <row r="216" spans="5:84" ht="8.1" hidden="1" customHeight="1" x14ac:dyDescent="0.15">
      <c r="E216" s="35"/>
      <c r="F216" s="35"/>
      <c r="G216" s="35"/>
      <c r="H216" s="35"/>
      <c r="I216" s="35"/>
      <c r="J216" s="35"/>
      <c r="K216" s="35"/>
      <c r="L216" s="35"/>
      <c r="M216" s="35"/>
      <c r="N216" s="35"/>
      <c r="O216" s="35"/>
      <c r="P216" s="35"/>
      <c r="Q216" s="35"/>
      <c r="R216" s="35"/>
      <c r="S216" s="35"/>
      <c r="T216" s="35"/>
      <c r="U216" s="35"/>
      <c r="V216" s="35"/>
      <c r="W216" s="35"/>
      <c r="X216" s="35"/>
      <c r="Y216" s="35"/>
      <c r="Z216" s="35"/>
      <c r="AA216" s="35"/>
      <c r="AB216" s="35"/>
      <c r="AC216" s="35"/>
      <c r="AD216" s="35"/>
      <c r="AE216" s="35"/>
      <c r="AF216" s="35"/>
      <c r="AG216" s="35"/>
      <c r="AH216" s="35"/>
      <c r="AI216" s="35"/>
      <c r="AJ216" s="35"/>
      <c r="AK216" s="35"/>
      <c r="AL216" s="35"/>
      <c r="AM216" s="35"/>
      <c r="AN216" s="35"/>
      <c r="AO216" s="35"/>
      <c r="AP216" s="35"/>
      <c r="AQ216" s="35"/>
      <c r="AR216" s="35"/>
      <c r="AS216" s="35"/>
      <c r="AT216" s="35"/>
      <c r="AU216" s="35"/>
      <c r="AV216" s="35"/>
      <c r="AW216" s="35"/>
      <c r="AX216" s="35"/>
      <c r="AY216" s="35"/>
      <c r="AZ216" s="35"/>
      <c r="BA216" s="35"/>
      <c r="BB216" s="35"/>
      <c r="BC216" s="35"/>
      <c r="BD216" s="35"/>
      <c r="BE216" s="35"/>
      <c r="BF216" s="35"/>
      <c r="BG216" s="35"/>
      <c r="BH216" s="35"/>
      <c r="BI216" s="35"/>
      <c r="BJ216" s="35"/>
      <c r="BK216" s="35"/>
      <c r="BL216" s="35"/>
      <c r="BM216" s="35"/>
      <c r="BN216" s="35"/>
      <c r="BO216" s="35"/>
      <c r="BP216" s="35"/>
      <c r="BQ216" s="35"/>
      <c r="BR216" s="35"/>
      <c r="BS216" s="35"/>
      <c r="BT216" s="35"/>
      <c r="BU216" s="35"/>
      <c r="BV216" s="35"/>
      <c r="BW216" s="35"/>
      <c r="BX216" s="35"/>
      <c r="BY216" s="35"/>
      <c r="BZ216" s="35"/>
      <c r="CA216" s="35"/>
      <c r="CB216" s="35"/>
      <c r="CC216" s="35"/>
      <c r="CD216" s="35"/>
      <c r="CE216" s="35"/>
      <c r="CF216" s="35"/>
    </row>
    <row r="217" spans="5:84" ht="8.1" hidden="1" customHeight="1" x14ac:dyDescent="0.15">
      <c r="E217" s="35"/>
      <c r="F217" s="35"/>
      <c r="G217" s="35"/>
      <c r="H217" s="35"/>
      <c r="I217" s="35"/>
      <c r="J217" s="35"/>
      <c r="K217" s="35"/>
      <c r="L217" s="35"/>
      <c r="M217" s="35"/>
      <c r="N217" s="35"/>
      <c r="O217" s="35"/>
      <c r="P217" s="35"/>
      <c r="Q217" s="35"/>
      <c r="R217" s="35"/>
      <c r="S217" s="35"/>
      <c r="T217" s="35"/>
      <c r="U217" s="35"/>
      <c r="V217" s="35"/>
      <c r="W217" s="35"/>
      <c r="X217" s="35"/>
      <c r="Y217" s="35"/>
      <c r="Z217" s="35"/>
      <c r="AA217" s="35"/>
      <c r="AB217" s="35"/>
      <c r="AC217" s="35"/>
      <c r="AD217" s="35"/>
      <c r="AE217" s="35"/>
      <c r="AF217" s="35"/>
      <c r="AG217" s="35"/>
      <c r="AH217" s="35"/>
      <c r="AI217" s="35"/>
      <c r="AJ217" s="35"/>
      <c r="AK217" s="35"/>
      <c r="AL217" s="35"/>
      <c r="AM217" s="35"/>
      <c r="AN217" s="35"/>
      <c r="AO217" s="35"/>
      <c r="AP217" s="35"/>
      <c r="AQ217" s="35"/>
      <c r="AR217" s="35"/>
      <c r="AS217" s="35"/>
      <c r="AT217" s="35"/>
      <c r="AU217" s="35"/>
      <c r="AV217" s="35"/>
      <c r="AW217" s="35"/>
      <c r="AX217" s="35"/>
      <c r="AY217" s="35"/>
      <c r="AZ217" s="35"/>
      <c r="BA217" s="35"/>
      <c r="BB217" s="35"/>
      <c r="BC217" s="35"/>
      <c r="BD217" s="35"/>
      <c r="BE217" s="35"/>
      <c r="BF217" s="35"/>
      <c r="BG217" s="35"/>
      <c r="BH217" s="35"/>
      <c r="BI217" s="35"/>
      <c r="BJ217" s="35"/>
      <c r="BK217" s="35"/>
      <c r="BL217" s="35"/>
      <c r="BM217" s="35"/>
      <c r="BN217" s="35"/>
      <c r="BO217" s="35"/>
      <c r="BP217" s="35"/>
      <c r="BQ217" s="35"/>
      <c r="BR217" s="35"/>
      <c r="BS217" s="35"/>
      <c r="BT217" s="35"/>
      <c r="BU217" s="35"/>
      <c r="BV217" s="35"/>
      <c r="BW217" s="35"/>
      <c r="BX217" s="35"/>
      <c r="BY217" s="35"/>
      <c r="BZ217" s="35"/>
      <c r="CA217" s="35"/>
      <c r="CB217" s="35"/>
      <c r="CC217" s="35"/>
      <c r="CD217" s="35"/>
      <c r="CE217" s="35"/>
      <c r="CF217" s="35"/>
    </row>
    <row r="218" spans="5:84" ht="8.1" hidden="1" customHeight="1" x14ac:dyDescent="0.15">
      <c r="E218" s="35"/>
      <c r="F218" s="35"/>
      <c r="G218" s="35"/>
      <c r="H218" s="35"/>
      <c r="I218" s="35"/>
      <c r="J218" s="35"/>
      <c r="K218" s="35"/>
      <c r="L218" s="35"/>
      <c r="M218" s="35"/>
      <c r="N218" s="35"/>
      <c r="O218" s="35"/>
      <c r="P218" s="35"/>
      <c r="Q218" s="35"/>
      <c r="R218" s="35"/>
      <c r="S218" s="35"/>
      <c r="T218" s="35"/>
      <c r="U218" s="35"/>
      <c r="V218" s="35"/>
      <c r="W218" s="35"/>
      <c r="X218" s="35"/>
      <c r="Y218" s="35"/>
      <c r="Z218" s="35"/>
      <c r="AA218" s="35"/>
      <c r="AB218" s="35"/>
      <c r="AC218" s="35"/>
      <c r="AD218" s="35"/>
      <c r="AE218" s="35"/>
      <c r="AF218" s="35"/>
      <c r="AG218" s="35"/>
      <c r="AH218" s="35"/>
      <c r="AI218" s="35"/>
      <c r="AJ218" s="35"/>
      <c r="AK218" s="35"/>
      <c r="AL218" s="35"/>
      <c r="AM218" s="35"/>
      <c r="AN218" s="35"/>
      <c r="AO218" s="35"/>
      <c r="AP218" s="35"/>
      <c r="AQ218" s="35"/>
      <c r="AR218" s="35"/>
      <c r="AS218" s="35"/>
      <c r="AT218" s="35"/>
      <c r="AU218" s="35"/>
      <c r="AV218" s="35"/>
      <c r="AW218" s="35"/>
      <c r="AX218" s="35"/>
      <c r="AY218" s="35"/>
      <c r="AZ218" s="35"/>
      <c r="BA218" s="35"/>
      <c r="BB218" s="35"/>
      <c r="BC218" s="35"/>
      <c r="BD218" s="35"/>
      <c r="BE218" s="35"/>
      <c r="BF218" s="35"/>
      <c r="BG218" s="35"/>
      <c r="BH218" s="35"/>
      <c r="BI218" s="35"/>
      <c r="BJ218" s="35"/>
      <c r="BK218" s="35"/>
      <c r="BL218" s="35"/>
      <c r="BM218" s="35"/>
      <c r="BN218" s="35"/>
      <c r="BO218" s="35"/>
      <c r="BP218" s="35"/>
      <c r="BQ218" s="35"/>
      <c r="BR218" s="35"/>
      <c r="BS218" s="35"/>
      <c r="BT218" s="35"/>
      <c r="BU218" s="35"/>
      <c r="BV218" s="35"/>
      <c r="BW218" s="35"/>
      <c r="BX218" s="35"/>
      <c r="BY218" s="35"/>
      <c r="BZ218" s="35"/>
      <c r="CA218" s="35"/>
      <c r="CB218" s="35"/>
      <c r="CC218" s="35"/>
      <c r="CD218" s="35"/>
      <c r="CE218" s="35"/>
      <c r="CF218" s="35"/>
    </row>
    <row r="219" spans="5:84" ht="8.1" hidden="1" customHeight="1" x14ac:dyDescent="0.15">
      <c r="E219" s="35"/>
      <c r="F219" s="35"/>
      <c r="G219" s="35"/>
      <c r="H219" s="35"/>
      <c r="I219" s="35"/>
      <c r="J219" s="35"/>
      <c r="K219" s="35"/>
      <c r="L219" s="35"/>
      <c r="M219" s="35"/>
      <c r="N219" s="35"/>
      <c r="O219" s="35"/>
      <c r="P219" s="35"/>
      <c r="Q219" s="35"/>
      <c r="R219" s="35"/>
      <c r="S219" s="35"/>
      <c r="T219" s="35"/>
      <c r="U219" s="35"/>
      <c r="V219" s="35"/>
      <c r="W219" s="35"/>
      <c r="X219" s="35"/>
      <c r="Y219" s="35"/>
      <c r="Z219" s="35"/>
      <c r="AA219" s="35"/>
      <c r="AB219" s="35"/>
      <c r="AC219" s="35"/>
      <c r="AD219" s="35"/>
      <c r="AE219" s="35"/>
      <c r="AF219" s="35"/>
      <c r="AG219" s="35"/>
      <c r="AH219" s="35"/>
      <c r="AI219" s="35"/>
      <c r="AJ219" s="35"/>
      <c r="AK219" s="35"/>
      <c r="AL219" s="35"/>
      <c r="AM219" s="35"/>
      <c r="AN219" s="35"/>
      <c r="AO219" s="35"/>
      <c r="AP219" s="35"/>
      <c r="AQ219" s="35"/>
      <c r="AR219" s="35"/>
      <c r="AS219" s="35"/>
      <c r="AT219" s="35"/>
      <c r="AU219" s="35"/>
      <c r="AV219" s="35"/>
      <c r="AW219" s="35"/>
      <c r="AX219" s="35"/>
      <c r="AY219" s="35"/>
      <c r="AZ219" s="35"/>
      <c r="BA219" s="35"/>
      <c r="BB219" s="35"/>
      <c r="BC219" s="35"/>
      <c r="BD219" s="35"/>
      <c r="BE219" s="35"/>
      <c r="BF219" s="35"/>
      <c r="BG219" s="35"/>
      <c r="BH219" s="35"/>
      <c r="BI219" s="35"/>
      <c r="BJ219" s="35"/>
      <c r="BK219" s="35"/>
      <c r="BL219" s="35"/>
      <c r="BM219" s="35"/>
      <c r="BN219" s="35"/>
      <c r="BO219" s="35"/>
      <c r="BP219" s="35"/>
      <c r="BQ219" s="35"/>
      <c r="BR219" s="35"/>
      <c r="BS219" s="35"/>
      <c r="BT219" s="35"/>
      <c r="BU219" s="35"/>
      <c r="BV219" s="35"/>
      <c r="BW219" s="35"/>
      <c r="BX219" s="35"/>
      <c r="BY219" s="35"/>
      <c r="BZ219" s="35"/>
      <c r="CA219" s="35"/>
      <c r="CB219" s="35"/>
      <c r="CC219" s="35"/>
      <c r="CD219" s="35"/>
      <c r="CE219" s="35"/>
      <c r="CF219" s="35"/>
    </row>
    <row r="220" spans="5:84" ht="8.1" hidden="1" customHeight="1" x14ac:dyDescent="0.15">
      <c r="E220" s="35"/>
      <c r="F220" s="35"/>
      <c r="G220" s="35"/>
      <c r="H220" s="35"/>
      <c r="I220" s="35"/>
      <c r="J220" s="35"/>
      <c r="K220" s="35"/>
      <c r="L220" s="35"/>
      <c r="M220" s="35"/>
      <c r="N220" s="35"/>
      <c r="O220" s="35"/>
      <c r="P220" s="35"/>
      <c r="Q220" s="35"/>
      <c r="R220" s="35"/>
      <c r="S220" s="35"/>
      <c r="T220" s="35"/>
      <c r="U220" s="35"/>
      <c r="V220" s="35"/>
      <c r="W220" s="35"/>
      <c r="X220" s="35"/>
      <c r="Y220" s="35"/>
      <c r="Z220" s="35"/>
      <c r="AA220" s="35"/>
      <c r="AB220" s="35"/>
      <c r="AC220" s="35"/>
      <c r="AD220" s="35"/>
      <c r="AE220" s="35"/>
      <c r="AF220" s="35"/>
      <c r="AG220" s="35"/>
      <c r="AH220" s="35"/>
      <c r="AI220" s="35"/>
      <c r="AJ220" s="35"/>
      <c r="AK220" s="35"/>
      <c r="AL220" s="35"/>
      <c r="AM220" s="35"/>
      <c r="AN220" s="35"/>
      <c r="AO220" s="35"/>
      <c r="AP220" s="35"/>
      <c r="AQ220" s="35"/>
      <c r="AR220" s="35"/>
      <c r="AS220" s="35"/>
      <c r="AT220" s="35"/>
      <c r="AU220" s="35"/>
      <c r="AV220" s="35"/>
      <c r="AW220" s="35"/>
      <c r="AX220" s="35"/>
      <c r="AY220" s="35"/>
      <c r="AZ220" s="35"/>
      <c r="BA220" s="35"/>
      <c r="BB220" s="35"/>
      <c r="BC220" s="35"/>
      <c r="BD220" s="35"/>
      <c r="BE220" s="35"/>
      <c r="BF220" s="35"/>
      <c r="BG220" s="35"/>
      <c r="BH220" s="35"/>
      <c r="BI220" s="35"/>
      <c r="BJ220" s="35"/>
      <c r="BK220" s="35"/>
      <c r="BL220" s="35"/>
      <c r="BM220" s="35"/>
      <c r="BN220" s="35"/>
      <c r="BO220" s="35"/>
      <c r="BP220" s="35"/>
      <c r="BQ220" s="35"/>
      <c r="BR220" s="35"/>
      <c r="BS220" s="35"/>
      <c r="BT220" s="35"/>
      <c r="BU220" s="35"/>
      <c r="BV220" s="35"/>
      <c r="BW220" s="35"/>
      <c r="BX220" s="35"/>
      <c r="BY220" s="35"/>
      <c r="BZ220" s="35"/>
      <c r="CA220" s="35"/>
      <c r="CB220" s="35"/>
      <c r="CC220" s="35"/>
      <c r="CD220" s="35"/>
      <c r="CE220" s="35"/>
      <c r="CF220" s="35"/>
    </row>
    <row r="221" spans="5:84" ht="8.1" hidden="1" customHeight="1" x14ac:dyDescent="0.15">
      <c r="E221" s="35"/>
      <c r="F221" s="35"/>
      <c r="G221" s="35"/>
      <c r="H221" s="35"/>
      <c r="I221" s="35"/>
      <c r="J221" s="35"/>
      <c r="K221" s="35"/>
      <c r="L221" s="35"/>
      <c r="M221" s="35"/>
      <c r="N221" s="35"/>
      <c r="O221" s="35"/>
      <c r="P221" s="35"/>
      <c r="Q221" s="35"/>
      <c r="R221" s="35"/>
      <c r="S221" s="35"/>
      <c r="T221" s="35"/>
      <c r="U221" s="35"/>
      <c r="V221" s="35"/>
      <c r="W221" s="35"/>
      <c r="X221" s="35"/>
      <c r="Y221" s="35"/>
      <c r="Z221" s="35"/>
      <c r="AA221" s="35"/>
      <c r="AB221" s="35"/>
      <c r="AC221" s="35"/>
      <c r="AD221" s="35"/>
      <c r="AE221" s="35"/>
      <c r="AF221" s="35"/>
      <c r="AG221" s="35"/>
      <c r="AH221" s="35"/>
      <c r="AI221" s="35"/>
      <c r="AJ221" s="35"/>
      <c r="AK221" s="35"/>
      <c r="AL221" s="35"/>
      <c r="AM221" s="35"/>
      <c r="AN221" s="35"/>
      <c r="AO221" s="35"/>
      <c r="AP221" s="35"/>
      <c r="AQ221" s="35"/>
      <c r="AR221" s="35"/>
      <c r="AS221" s="35"/>
      <c r="AT221" s="35"/>
      <c r="AU221" s="35"/>
      <c r="AV221" s="35"/>
      <c r="AW221" s="35"/>
      <c r="AX221" s="35"/>
      <c r="AY221" s="35"/>
      <c r="AZ221" s="35"/>
      <c r="BA221" s="35"/>
      <c r="BB221" s="35"/>
      <c r="BC221" s="35"/>
      <c r="BD221" s="35"/>
      <c r="BE221" s="35"/>
      <c r="BF221" s="35"/>
      <c r="BG221" s="35"/>
      <c r="BH221" s="35"/>
      <c r="BI221" s="35"/>
      <c r="BJ221" s="35"/>
      <c r="BK221" s="35"/>
      <c r="BL221" s="35"/>
      <c r="BM221" s="35"/>
      <c r="BN221" s="35"/>
      <c r="BO221" s="35"/>
      <c r="BP221" s="35"/>
      <c r="BQ221" s="35"/>
      <c r="BR221" s="35"/>
      <c r="BS221" s="35"/>
      <c r="BT221" s="35"/>
      <c r="BU221" s="35"/>
      <c r="BV221" s="35"/>
      <c r="BW221" s="35"/>
      <c r="BX221" s="35"/>
      <c r="BY221" s="35"/>
      <c r="BZ221" s="35"/>
      <c r="CA221" s="35"/>
      <c r="CB221" s="35"/>
      <c r="CC221" s="35"/>
      <c r="CD221" s="35"/>
      <c r="CE221" s="35"/>
      <c r="CF221" s="35"/>
    </row>
    <row r="222" spans="5:84" ht="8.1" hidden="1" customHeight="1" x14ac:dyDescent="0.15">
      <c r="E222" s="35"/>
      <c r="F222" s="35"/>
      <c r="G222" s="35"/>
      <c r="H222" s="35"/>
      <c r="I222" s="35"/>
      <c r="J222" s="35"/>
      <c r="K222" s="35"/>
      <c r="L222" s="35"/>
      <c r="M222" s="35"/>
      <c r="N222" s="35"/>
      <c r="O222" s="35"/>
      <c r="P222" s="35"/>
      <c r="Q222" s="35"/>
      <c r="R222" s="35"/>
      <c r="S222" s="35"/>
      <c r="T222" s="35"/>
      <c r="U222" s="35"/>
      <c r="V222" s="35"/>
      <c r="W222" s="35"/>
      <c r="X222" s="35"/>
      <c r="Y222" s="35"/>
      <c r="Z222" s="35"/>
      <c r="AA222" s="35"/>
      <c r="AB222" s="35"/>
      <c r="AC222" s="35"/>
      <c r="AD222" s="35"/>
      <c r="AE222" s="35"/>
      <c r="AF222" s="35"/>
      <c r="AG222" s="35"/>
      <c r="AH222" s="35"/>
      <c r="AI222" s="35"/>
      <c r="AJ222" s="35"/>
      <c r="AK222" s="35"/>
      <c r="AL222" s="35"/>
      <c r="AM222" s="35"/>
      <c r="AN222" s="35"/>
      <c r="AO222" s="35"/>
      <c r="AP222" s="35"/>
      <c r="AQ222" s="35"/>
      <c r="AR222" s="35"/>
      <c r="AS222" s="35"/>
      <c r="AT222" s="35"/>
      <c r="AU222" s="35"/>
      <c r="AV222" s="35"/>
      <c r="AW222" s="35"/>
      <c r="AX222" s="35"/>
      <c r="AY222" s="35"/>
      <c r="AZ222" s="35"/>
      <c r="BA222" s="35"/>
      <c r="BB222" s="35"/>
      <c r="BC222" s="35"/>
      <c r="BD222" s="35"/>
      <c r="BE222" s="35"/>
      <c r="BF222" s="35"/>
      <c r="BG222" s="35"/>
      <c r="BH222" s="35"/>
      <c r="BI222" s="35"/>
      <c r="BJ222" s="35"/>
      <c r="BK222" s="35"/>
      <c r="BL222" s="35"/>
      <c r="BM222" s="35"/>
      <c r="BN222" s="35"/>
      <c r="BO222" s="35"/>
      <c r="BP222" s="35"/>
      <c r="BQ222" s="35"/>
      <c r="BR222" s="35"/>
      <c r="BS222" s="35"/>
      <c r="BT222" s="35"/>
      <c r="BU222" s="35"/>
      <c r="BV222" s="35"/>
      <c r="BW222" s="35"/>
      <c r="BX222" s="35"/>
      <c r="BY222" s="35"/>
      <c r="BZ222" s="35"/>
      <c r="CA222" s="35"/>
      <c r="CB222" s="35"/>
      <c r="CC222" s="35"/>
      <c r="CD222" s="35"/>
      <c r="CE222" s="35"/>
      <c r="CF222" s="35"/>
    </row>
    <row r="223" spans="5:84" ht="8.1" hidden="1" customHeight="1" x14ac:dyDescent="0.15">
      <c r="E223" s="35"/>
      <c r="F223" s="35"/>
      <c r="G223" s="35"/>
      <c r="H223" s="35"/>
      <c r="I223" s="35"/>
      <c r="J223" s="35"/>
      <c r="K223" s="35"/>
      <c r="L223" s="35"/>
      <c r="M223" s="35"/>
      <c r="N223" s="35"/>
      <c r="O223" s="35"/>
      <c r="P223" s="35"/>
      <c r="Q223" s="35"/>
      <c r="R223" s="35"/>
      <c r="S223" s="35"/>
      <c r="T223" s="35"/>
      <c r="U223" s="35"/>
      <c r="V223" s="35"/>
      <c r="W223" s="35"/>
      <c r="X223" s="35"/>
      <c r="Y223" s="35"/>
      <c r="Z223" s="35"/>
      <c r="AA223" s="35"/>
      <c r="AB223" s="35"/>
      <c r="AC223" s="35"/>
      <c r="AD223" s="35"/>
      <c r="AE223" s="35"/>
      <c r="AF223" s="35"/>
      <c r="AG223" s="35"/>
      <c r="AH223" s="35"/>
      <c r="AI223" s="35"/>
      <c r="AJ223" s="35"/>
      <c r="AK223" s="35"/>
      <c r="AL223" s="35"/>
      <c r="AM223" s="35"/>
      <c r="AN223" s="35"/>
      <c r="AO223" s="35"/>
      <c r="AP223" s="35"/>
      <c r="AQ223" s="35"/>
      <c r="AR223" s="35"/>
      <c r="AS223" s="35"/>
      <c r="AT223" s="35"/>
      <c r="AU223" s="35"/>
      <c r="AV223" s="35"/>
      <c r="AW223" s="35"/>
      <c r="AX223" s="35"/>
      <c r="AY223" s="35"/>
      <c r="AZ223" s="35"/>
      <c r="BA223" s="35"/>
      <c r="BB223" s="35"/>
      <c r="BC223" s="35"/>
      <c r="BD223" s="35"/>
      <c r="BE223" s="35"/>
      <c r="BF223" s="35"/>
      <c r="BG223" s="35"/>
      <c r="BH223" s="35"/>
      <c r="BI223" s="35"/>
      <c r="BJ223" s="35"/>
      <c r="BK223" s="35"/>
      <c r="BL223" s="35"/>
      <c r="BM223" s="35"/>
      <c r="BN223" s="35"/>
      <c r="BO223" s="35"/>
      <c r="BP223" s="35"/>
      <c r="BQ223" s="35"/>
      <c r="BR223" s="35"/>
      <c r="BS223" s="35"/>
      <c r="BT223" s="35"/>
      <c r="BU223" s="35"/>
      <c r="BV223" s="35"/>
      <c r="BW223" s="35"/>
      <c r="BX223" s="35"/>
      <c r="BY223" s="35"/>
      <c r="BZ223" s="35"/>
      <c r="CA223" s="35"/>
      <c r="CB223" s="35"/>
      <c r="CC223" s="35"/>
      <c r="CD223" s="35"/>
      <c r="CE223" s="35"/>
      <c r="CF223" s="35"/>
    </row>
    <row r="224" spans="5:84" ht="8.1" hidden="1" customHeight="1" x14ac:dyDescent="0.15">
      <c r="E224" s="35"/>
      <c r="F224" s="35"/>
      <c r="G224" s="35"/>
      <c r="H224" s="35"/>
      <c r="I224" s="35"/>
      <c r="J224" s="35"/>
      <c r="K224" s="35"/>
      <c r="L224" s="35"/>
      <c r="M224" s="35"/>
      <c r="N224" s="35"/>
      <c r="O224" s="35"/>
      <c r="P224" s="35"/>
      <c r="Q224" s="35"/>
      <c r="R224" s="35"/>
      <c r="S224" s="35"/>
      <c r="T224" s="35"/>
      <c r="U224" s="35"/>
      <c r="V224" s="35"/>
      <c r="W224" s="35"/>
      <c r="X224" s="35"/>
      <c r="Y224" s="35"/>
      <c r="Z224" s="35"/>
      <c r="AA224" s="35"/>
      <c r="AB224" s="35"/>
      <c r="AC224" s="35"/>
      <c r="AD224" s="35"/>
      <c r="AE224" s="35"/>
      <c r="AF224" s="35"/>
      <c r="AG224" s="35"/>
      <c r="AH224" s="35"/>
      <c r="AI224" s="35"/>
      <c r="AJ224" s="35"/>
      <c r="AK224" s="35"/>
      <c r="AL224" s="35"/>
      <c r="AM224" s="35"/>
      <c r="AN224" s="35"/>
      <c r="AO224" s="35"/>
      <c r="AP224" s="35"/>
      <c r="AQ224" s="35"/>
      <c r="AR224" s="35"/>
      <c r="AS224" s="35"/>
      <c r="AT224" s="35"/>
      <c r="AU224" s="35"/>
      <c r="AV224" s="35"/>
      <c r="AW224" s="35"/>
      <c r="AX224" s="35"/>
      <c r="AY224" s="35"/>
      <c r="AZ224" s="35"/>
      <c r="BA224" s="35"/>
      <c r="BB224" s="35"/>
      <c r="BC224" s="35"/>
      <c r="BD224" s="35"/>
      <c r="BE224" s="35"/>
      <c r="BF224" s="35"/>
      <c r="BG224" s="35"/>
      <c r="BH224" s="35"/>
      <c r="BI224" s="35"/>
      <c r="BJ224" s="35"/>
      <c r="BK224" s="35"/>
      <c r="BL224" s="35"/>
      <c r="BM224" s="35"/>
      <c r="BN224" s="35"/>
      <c r="BO224" s="35"/>
      <c r="BP224" s="35"/>
      <c r="BQ224" s="35"/>
      <c r="BR224" s="35"/>
      <c r="BS224" s="35"/>
      <c r="BT224" s="35"/>
      <c r="BU224" s="35"/>
      <c r="BV224" s="35"/>
      <c r="BW224" s="35"/>
      <c r="BX224" s="35"/>
      <c r="BY224" s="35"/>
      <c r="BZ224" s="35"/>
      <c r="CA224" s="35"/>
      <c r="CB224" s="35"/>
      <c r="CC224" s="35"/>
      <c r="CD224" s="35"/>
      <c r="CE224" s="35"/>
      <c r="CF224" s="35"/>
    </row>
    <row r="225" spans="5:84" ht="8.1" hidden="1" customHeight="1" x14ac:dyDescent="0.15">
      <c r="E225" s="35"/>
      <c r="F225" s="35"/>
      <c r="G225" s="35"/>
      <c r="H225" s="35"/>
      <c r="I225" s="35"/>
      <c r="J225" s="35"/>
      <c r="K225" s="35"/>
      <c r="L225" s="35"/>
      <c r="M225" s="35"/>
      <c r="N225" s="35"/>
      <c r="O225" s="35"/>
      <c r="P225" s="35"/>
      <c r="Q225" s="35"/>
      <c r="R225" s="35"/>
      <c r="S225" s="35"/>
      <c r="T225" s="35"/>
      <c r="U225" s="35"/>
      <c r="V225" s="35"/>
      <c r="W225" s="35"/>
      <c r="X225" s="35"/>
      <c r="Y225" s="35"/>
      <c r="Z225" s="35"/>
      <c r="AA225" s="35"/>
      <c r="AB225" s="35"/>
      <c r="AC225" s="35"/>
      <c r="AD225" s="35"/>
      <c r="AE225" s="35"/>
      <c r="AF225" s="35"/>
      <c r="AG225" s="35"/>
      <c r="AH225" s="35"/>
      <c r="AI225" s="35"/>
      <c r="AJ225" s="35"/>
      <c r="AK225" s="35"/>
      <c r="AL225" s="35"/>
      <c r="AM225" s="35"/>
      <c r="AN225" s="35"/>
      <c r="AO225" s="35"/>
      <c r="AP225" s="35"/>
      <c r="AQ225" s="35"/>
      <c r="AR225" s="35"/>
      <c r="AS225" s="35"/>
      <c r="AT225" s="35"/>
      <c r="AU225" s="35"/>
      <c r="AV225" s="35"/>
      <c r="AW225" s="35"/>
      <c r="AX225" s="35"/>
      <c r="AY225" s="35"/>
      <c r="AZ225" s="35"/>
      <c r="BA225" s="35"/>
      <c r="BB225" s="35"/>
      <c r="BC225" s="35"/>
      <c r="BD225" s="35"/>
      <c r="BE225" s="35"/>
      <c r="BF225" s="35"/>
      <c r="BG225" s="35"/>
      <c r="BH225" s="35"/>
      <c r="BI225" s="35"/>
      <c r="BJ225" s="35"/>
      <c r="BK225" s="35"/>
      <c r="BL225" s="35"/>
      <c r="BM225" s="35"/>
      <c r="BN225" s="35"/>
      <c r="BO225" s="35"/>
      <c r="BP225" s="35"/>
      <c r="BQ225" s="35"/>
      <c r="BR225" s="35"/>
      <c r="BS225" s="35"/>
      <c r="BT225" s="35"/>
      <c r="BU225" s="35"/>
      <c r="BV225" s="35"/>
      <c r="BW225" s="35"/>
      <c r="BX225" s="35"/>
      <c r="BY225" s="35"/>
      <c r="BZ225" s="35"/>
      <c r="CA225" s="35"/>
      <c r="CB225" s="35"/>
      <c r="CC225" s="35"/>
      <c r="CD225" s="35"/>
      <c r="CE225" s="35"/>
      <c r="CF225" s="35"/>
    </row>
    <row r="226" spans="5:84" ht="8.1" hidden="1" customHeight="1" x14ac:dyDescent="0.15">
      <c r="E226" s="35"/>
      <c r="F226" s="35"/>
      <c r="G226" s="35"/>
      <c r="H226" s="35"/>
      <c r="I226" s="35"/>
      <c r="J226" s="35"/>
      <c r="K226" s="35"/>
      <c r="L226" s="35"/>
      <c r="M226" s="35"/>
      <c r="N226" s="35"/>
      <c r="O226" s="35"/>
      <c r="P226" s="35"/>
      <c r="Q226" s="35"/>
      <c r="R226" s="35"/>
      <c r="S226" s="35"/>
      <c r="T226" s="35"/>
      <c r="U226" s="35"/>
      <c r="V226" s="35"/>
      <c r="W226" s="35"/>
      <c r="X226" s="35"/>
      <c r="Y226" s="35"/>
      <c r="Z226" s="35"/>
      <c r="AA226" s="35"/>
      <c r="AB226" s="35"/>
      <c r="AC226" s="35"/>
      <c r="AD226" s="35"/>
      <c r="AE226" s="35"/>
      <c r="AF226" s="35"/>
      <c r="AG226" s="35"/>
      <c r="AH226" s="35"/>
      <c r="AI226" s="35"/>
      <c r="AJ226" s="35"/>
      <c r="AK226" s="35"/>
      <c r="AL226" s="35"/>
      <c r="AM226" s="35"/>
      <c r="AN226" s="35"/>
      <c r="AO226" s="35"/>
      <c r="AP226" s="35"/>
      <c r="AQ226" s="35"/>
      <c r="AR226" s="35"/>
      <c r="AS226" s="35"/>
      <c r="AT226" s="35"/>
      <c r="AU226" s="35"/>
      <c r="AV226" s="35"/>
      <c r="AW226" s="35"/>
      <c r="AX226" s="35"/>
      <c r="AY226" s="35"/>
      <c r="AZ226" s="35"/>
      <c r="BA226" s="35"/>
      <c r="BB226" s="35"/>
      <c r="BC226" s="35"/>
      <c r="BD226" s="35"/>
      <c r="BE226" s="35"/>
      <c r="BF226" s="35"/>
      <c r="BG226" s="35"/>
      <c r="BH226" s="35"/>
      <c r="BI226" s="35"/>
      <c r="BJ226" s="35"/>
      <c r="BK226" s="35"/>
      <c r="BL226" s="35"/>
      <c r="BM226" s="35"/>
      <c r="BN226" s="35"/>
      <c r="BO226" s="35"/>
      <c r="BP226" s="35"/>
      <c r="BQ226" s="35"/>
      <c r="BR226" s="35"/>
      <c r="BS226" s="35"/>
      <c r="BT226" s="35"/>
      <c r="BU226" s="35"/>
      <c r="BV226" s="35"/>
      <c r="BW226" s="35"/>
      <c r="BX226" s="35"/>
      <c r="BY226" s="35"/>
      <c r="BZ226" s="35"/>
      <c r="CA226" s="35"/>
      <c r="CB226" s="35"/>
      <c r="CC226" s="35"/>
      <c r="CD226" s="35"/>
      <c r="CE226" s="35"/>
      <c r="CF226" s="35"/>
    </row>
    <row r="227" spans="5:84" ht="8.1" hidden="1" customHeight="1" x14ac:dyDescent="0.15">
      <c r="E227" s="35"/>
      <c r="F227" s="35"/>
      <c r="G227" s="35"/>
      <c r="H227" s="35"/>
      <c r="I227" s="35"/>
      <c r="J227" s="35"/>
      <c r="K227" s="35"/>
      <c r="L227" s="35"/>
      <c r="M227" s="35"/>
      <c r="N227" s="35"/>
      <c r="O227" s="35"/>
      <c r="P227" s="35"/>
      <c r="Q227" s="35"/>
      <c r="R227" s="35"/>
      <c r="S227" s="35"/>
      <c r="T227" s="35"/>
      <c r="U227" s="35"/>
      <c r="V227" s="35"/>
      <c r="W227" s="35"/>
      <c r="X227" s="35"/>
      <c r="Y227" s="35"/>
      <c r="Z227" s="35"/>
      <c r="AA227" s="35"/>
      <c r="AB227" s="35"/>
      <c r="AC227" s="35"/>
      <c r="AD227" s="35"/>
      <c r="AE227" s="35"/>
      <c r="AF227" s="35"/>
      <c r="AG227" s="35"/>
      <c r="AH227" s="35"/>
      <c r="AI227" s="35"/>
      <c r="AJ227" s="35"/>
      <c r="AK227" s="35"/>
      <c r="AL227" s="35"/>
      <c r="AM227" s="35"/>
      <c r="AN227" s="35"/>
      <c r="AO227" s="35"/>
      <c r="AP227" s="35"/>
      <c r="AQ227" s="35"/>
      <c r="AR227" s="35"/>
      <c r="AS227" s="35"/>
      <c r="AT227" s="35"/>
      <c r="AU227" s="35"/>
      <c r="AV227" s="35"/>
      <c r="AW227" s="35"/>
      <c r="AX227" s="35"/>
      <c r="AY227" s="35"/>
      <c r="AZ227" s="35"/>
      <c r="BA227" s="35"/>
      <c r="BB227" s="35"/>
      <c r="BC227" s="35"/>
      <c r="BD227" s="35"/>
      <c r="BE227" s="35"/>
      <c r="BF227" s="35"/>
      <c r="BG227" s="35"/>
      <c r="BH227" s="35"/>
      <c r="BI227" s="35"/>
      <c r="BJ227" s="35"/>
      <c r="BK227" s="35"/>
      <c r="BL227" s="35"/>
      <c r="BM227" s="35"/>
      <c r="BN227" s="35"/>
      <c r="BO227" s="35"/>
      <c r="BP227" s="35"/>
      <c r="BQ227" s="35"/>
      <c r="BR227" s="35"/>
      <c r="BS227" s="35"/>
      <c r="BT227" s="35"/>
      <c r="BU227" s="35"/>
      <c r="BV227" s="35"/>
      <c r="BW227" s="35"/>
      <c r="BX227" s="35"/>
      <c r="BY227" s="35"/>
      <c r="BZ227" s="35"/>
      <c r="CA227" s="35"/>
      <c r="CB227" s="35"/>
      <c r="CC227" s="35"/>
      <c r="CD227" s="35"/>
      <c r="CE227" s="35"/>
      <c r="CF227" s="35"/>
    </row>
    <row r="228" spans="5:84" ht="8.1" hidden="1" customHeight="1" x14ac:dyDescent="0.15">
      <c r="E228" s="35"/>
      <c r="F228" s="35"/>
      <c r="G228" s="35"/>
      <c r="H228" s="35"/>
      <c r="I228" s="35"/>
      <c r="J228" s="35"/>
      <c r="K228" s="35"/>
      <c r="L228" s="35"/>
      <c r="M228" s="35"/>
      <c r="N228" s="35"/>
      <c r="O228" s="35"/>
      <c r="P228" s="35"/>
      <c r="Q228" s="35"/>
      <c r="R228" s="35"/>
      <c r="S228" s="35"/>
      <c r="T228" s="35"/>
      <c r="U228" s="35"/>
      <c r="V228" s="35"/>
      <c r="W228" s="35"/>
      <c r="X228" s="35"/>
      <c r="Y228" s="35"/>
      <c r="Z228" s="35"/>
      <c r="AA228" s="35"/>
      <c r="AB228" s="35"/>
      <c r="AC228" s="35"/>
      <c r="AD228" s="35"/>
      <c r="AE228" s="35"/>
      <c r="AF228" s="35"/>
      <c r="AG228" s="35"/>
      <c r="AH228" s="35"/>
      <c r="AI228" s="35"/>
      <c r="AJ228" s="35"/>
      <c r="AK228" s="35"/>
      <c r="AL228" s="35"/>
      <c r="AM228" s="35"/>
      <c r="AN228" s="35"/>
      <c r="AO228" s="35"/>
      <c r="AP228" s="35"/>
      <c r="AQ228" s="35"/>
      <c r="AR228" s="35"/>
      <c r="AS228" s="35"/>
      <c r="AT228" s="35"/>
      <c r="AU228" s="35"/>
      <c r="AV228" s="35"/>
      <c r="AW228" s="35"/>
      <c r="AX228" s="35"/>
      <c r="AY228" s="35"/>
      <c r="AZ228" s="35"/>
      <c r="BA228" s="35"/>
      <c r="BB228" s="35"/>
      <c r="BC228" s="35"/>
      <c r="BD228" s="35"/>
      <c r="BE228" s="35"/>
      <c r="BF228" s="35"/>
      <c r="BG228" s="35"/>
      <c r="BH228" s="35"/>
      <c r="BI228" s="35"/>
      <c r="BJ228" s="35"/>
      <c r="BK228" s="35"/>
      <c r="BL228" s="35"/>
      <c r="BM228" s="35"/>
      <c r="BN228" s="35"/>
      <c r="BO228" s="35"/>
      <c r="BP228" s="35"/>
      <c r="BQ228" s="35"/>
      <c r="BR228" s="35"/>
      <c r="BS228" s="35"/>
      <c r="BT228" s="35"/>
      <c r="BU228" s="35"/>
      <c r="BV228" s="35"/>
      <c r="BW228" s="35"/>
      <c r="BX228" s="35"/>
      <c r="BY228" s="35"/>
      <c r="BZ228" s="35"/>
      <c r="CA228" s="35"/>
      <c r="CB228" s="35"/>
      <c r="CC228" s="35"/>
      <c r="CD228" s="35"/>
      <c r="CE228" s="35"/>
      <c r="CF228" s="35"/>
    </row>
    <row r="229" spans="5:84" ht="8.1" hidden="1" customHeight="1" x14ac:dyDescent="0.15">
      <c r="E229" s="35"/>
      <c r="F229" s="35"/>
      <c r="G229" s="35"/>
      <c r="H229" s="35"/>
      <c r="I229" s="35"/>
      <c r="J229" s="35"/>
      <c r="K229" s="35"/>
      <c r="L229" s="35"/>
      <c r="M229" s="35"/>
      <c r="N229" s="35"/>
      <c r="O229" s="35"/>
      <c r="P229" s="35"/>
      <c r="Q229" s="35"/>
      <c r="R229" s="35"/>
      <c r="S229" s="35"/>
      <c r="T229" s="35"/>
      <c r="U229" s="35"/>
      <c r="V229" s="35"/>
      <c r="W229" s="35"/>
      <c r="X229" s="35"/>
      <c r="Y229" s="35"/>
      <c r="Z229" s="35"/>
      <c r="AA229" s="35"/>
      <c r="AB229" s="35"/>
      <c r="AC229" s="35"/>
      <c r="AD229" s="35"/>
      <c r="AE229" s="35"/>
      <c r="AF229" s="35"/>
      <c r="AG229" s="35"/>
      <c r="AH229" s="35"/>
      <c r="AI229" s="35"/>
      <c r="AJ229" s="35"/>
      <c r="AK229" s="35"/>
      <c r="AL229" s="35"/>
      <c r="AM229" s="35"/>
      <c r="AN229" s="35"/>
      <c r="AO229" s="35"/>
      <c r="AP229" s="35"/>
      <c r="AQ229" s="35"/>
      <c r="AR229" s="35"/>
      <c r="AS229" s="35"/>
      <c r="AT229" s="35"/>
      <c r="AU229" s="35"/>
      <c r="AV229" s="35"/>
      <c r="AW229" s="35"/>
      <c r="AX229" s="35"/>
      <c r="AY229" s="35"/>
      <c r="AZ229" s="35"/>
      <c r="BA229" s="35"/>
      <c r="BB229" s="35"/>
      <c r="BC229" s="35"/>
      <c r="BD229" s="35"/>
      <c r="BE229" s="35"/>
      <c r="BF229" s="35"/>
      <c r="BG229" s="35"/>
      <c r="BH229" s="35"/>
      <c r="BI229" s="35"/>
      <c r="BJ229" s="35"/>
      <c r="BK229" s="35"/>
      <c r="BL229" s="35"/>
      <c r="BM229" s="35"/>
      <c r="BN229" s="35"/>
      <c r="BO229" s="35"/>
      <c r="BP229" s="35"/>
      <c r="BQ229" s="35"/>
      <c r="BR229" s="35"/>
      <c r="BS229" s="35"/>
      <c r="BT229" s="35"/>
      <c r="BU229" s="35"/>
      <c r="BV229" s="35"/>
      <c r="BW229" s="35"/>
      <c r="BX229" s="35"/>
      <c r="BY229" s="35"/>
      <c r="BZ229" s="35"/>
      <c r="CA229" s="35"/>
      <c r="CB229" s="35"/>
      <c r="CC229" s="35"/>
      <c r="CD229" s="35"/>
      <c r="CE229" s="35"/>
      <c r="CF229" s="35"/>
    </row>
    <row r="230" spans="5:84" ht="8.1" hidden="1" customHeight="1" x14ac:dyDescent="0.15">
      <c r="E230" s="35"/>
      <c r="F230" s="35"/>
      <c r="G230" s="35"/>
      <c r="H230" s="35"/>
      <c r="I230" s="35"/>
      <c r="J230" s="35"/>
      <c r="K230" s="35"/>
      <c r="L230" s="35"/>
      <c r="M230" s="35"/>
      <c r="N230" s="35"/>
      <c r="O230" s="35"/>
      <c r="P230" s="35"/>
      <c r="Q230" s="35"/>
      <c r="R230" s="35"/>
      <c r="S230" s="35"/>
      <c r="T230" s="35"/>
      <c r="U230" s="35"/>
      <c r="V230" s="35"/>
      <c r="W230" s="35"/>
      <c r="X230" s="35"/>
      <c r="Y230" s="35"/>
      <c r="Z230" s="35"/>
      <c r="AA230" s="35"/>
      <c r="AB230" s="35"/>
      <c r="AC230" s="35"/>
      <c r="AD230" s="35"/>
      <c r="AE230" s="35"/>
      <c r="AF230" s="35"/>
      <c r="AG230" s="35"/>
      <c r="AH230" s="35"/>
      <c r="AI230" s="35"/>
      <c r="AJ230" s="35"/>
      <c r="AK230" s="35"/>
      <c r="AL230" s="35"/>
      <c r="AM230" s="35"/>
      <c r="AN230" s="35"/>
      <c r="AO230" s="35"/>
      <c r="AP230" s="35"/>
      <c r="AQ230" s="35"/>
      <c r="AR230" s="35"/>
      <c r="AS230" s="35"/>
      <c r="AT230" s="35"/>
      <c r="AU230" s="35"/>
      <c r="AV230" s="35"/>
      <c r="AW230" s="35"/>
      <c r="AX230" s="35"/>
      <c r="AY230" s="35"/>
      <c r="AZ230" s="35"/>
      <c r="BA230" s="35"/>
      <c r="BB230" s="35"/>
      <c r="BC230" s="35"/>
      <c r="BD230" s="35"/>
      <c r="BE230" s="35"/>
      <c r="BF230" s="35"/>
      <c r="BG230" s="35"/>
      <c r="BH230" s="35"/>
      <c r="BI230" s="35"/>
      <c r="BJ230" s="35"/>
      <c r="BK230" s="35"/>
      <c r="BL230" s="35"/>
      <c r="BM230" s="35"/>
      <c r="BN230" s="35"/>
      <c r="BO230" s="35"/>
      <c r="BP230" s="35"/>
      <c r="BQ230" s="35"/>
      <c r="BR230" s="35"/>
      <c r="BS230" s="35"/>
      <c r="BT230" s="35"/>
      <c r="BU230" s="35"/>
      <c r="BV230" s="35"/>
      <c r="BW230" s="35"/>
      <c r="BX230" s="35"/>
      <c r="BY230" s="35"/>
      <c r="BZ230" s="35"/>
      <c r="CA230" s="35"/>
      <c r="CB230" s="35"/>
      <c r="CC230" s="35"/>
      <c r="CD230" s="35"/>
      <c r="CE230" s="35"/>
      <c r="CF230" s="35"/>
    </row>
    <row r="231" spans="5:84" ht="8.1" hidden="1" customHeight="1" x14ac:dyDescent="0.15">
      <c r="E231" s="35"/>
      <c r="F231" s="35"/>
      <c r="G231" s="35"/>
      <c r="H231" s="35"/>
      <c r="I231" s="35"/>
      <c r="J231" s="35"/>
      <c r="K231" s="35"/>
      <c r="L231" s="35"/>
      <c r="M231" s="35"/>
      <c r="N231" s="35"/>
      <c r="O231" s="35"/>
      <c r="P231" s="35"/>
      <c r="Q231" s="35"/>
      <c r="R231" s="35"/>
      <c r="S231" s="35"/>
      <c r="T231" s="35"/>
      <c r="U231" s="35"/>
      <c r="V231" s="35"/>
      <c r="W231" s="35"/>
      <c r="X231" s="35"/>
      <c r="Y231" s="35"/>
      <c r="Z231" s="35"/>
      <c r="AA231" s="35"/>
      <c r="AB231" s="35"/>
      <c r="AC231" s="35"/>
      <c r="AD231" s="35"/>
      <c r="AE231" s="35"/>
      <c r="AF231" s="35"/>
      <c r="AG231" s="35"/>
      <c r="AH231" s="35"/>
      <c r="AI231" s="35"/>
      <c r="AJ231" s="35"/>
      <c r="AK231" s="35"/>
      <c r="AL231" s="35"/>
      <c r="AM231" s="35"/>
      <c r="AN231" s="35"/>
      <c r="AO231" s="35"/>
      <c r="AP231" s="35"/>
      <c r="AQ231" s="35"/>
      <c r="AR231" s="35"/>
      <c r="AS231" s="35"/>
      <c r="AT231" s="35"/>
      <c r="AU231" s="35"/>
      <c r="AV231" s="35"/>
      <c r="AW231" s="35"/>
      <c r="AX231" s="35"/>
      <c r="AY231" s="35"/>
      <c r="AZ231" s="35"/>
      <c r="BA231" s="35"/>
      <c r="BB231" s="35"/>
      <c r="BC231" s="35"/>
      <c r="BD231" s="35"/>
      <c r="BE231" s="35"/>
      <c r="BF231" s="35"/>
      <c r="BG231" s="35"/>
      <c r="BH231" s="35"/>
      <c r="BI231" s="35"/>
      <c r="BJ231" s="35"/>
      <c r="BK231" s="35"/>
      <c r="BL231" s="35"/>
      <c r="BM231" s="35"/>
      <c r="BN231" s="35"/>
      <c r="BO231" s="35"/>
      <c r="BP231" s="35"/>
      <c r="BQ231" s="35"/>
      <c r="BR231" s="35"/>
      <c r="BS231" s="35"/>
      <c r="BT231" s="35"/>
      <c r="BU231" s="35"/>
      <c r="BV231" s="35"/>
      <c r="BW231" s="35"/>
      <c r="BX231" s="35"/>
      <c r="BY231" s="35"/>
      <c r="BZ231" s="35"/>
      <c r="CA231" s="35"/>
      <c r="CB231" s="35"/>
      <c r="CC231" s="35"/>
      <c r="CD231" s="35"/>
      <c r="CE231" s="35"/>
      <c r="CF231" s="35"/>
    </row>
    <row r="232" spans="5:84" ht="8.1" hidden="1" customHeight="1" x14ac:dyDescent="0.15">
      <c r="E232" s="35"/>
      <c r="F232" s="35"/>
      <c r="G232" s="35"/>
      <c r="H232" s="35"/>
      <c r="I232" s="35"/>
      <c r="J232" s="35"/>
      <c r="K232" s="35"/>
      <c r="L232" s="35"/>
      <c r="M232" s="35"/>
      <c r="N232" s="35"/>
      <c r="O232" s="35"/>
      <c r="P232" s="35"/>
      <c r="Q232" s="35"/>
      <c r="R232" s="35"/>
      <c r="S232" s="35"/>
      <c r="T232" s="35"/>
      <c r="U232" s="35"/>
      <c r="V232" s="35"/>
      <c r="W232" s="35"/>
      <c r="X232" s="35"/>
      <c r="Y232" s="35"/>
      <c r="Z232" s="35"/>
      <c r="AA232" s="35"/>
      <c r="AB232" s="35"/>
      <c r="AC232" s="35"/>
      <c r="AD232" s="35"/>
      <c r="AE232" s="35"/>
      <c r="AF232" s="35"/>
      <c r="AG232" s="35"/>
      <c r="AH232" s="35"/>
      <c r="AI232" s="35"/>
      <c r="AJ232" s="35"/>
      <c r="AK232" s="35"/>
      <c r="AL232" s="35"/>
      <c r="AM232" s="35"/>
      <c r="AN232" s="35"/>
      <c r="AO232" s="35"/>
      <c r="AP232" s="35"/>
      <c r="AQ232" s="35"/>
      <c r="AR232" s="35"/>
      <c r="AS232" s="35"/>
      <c r="AT232" s="35"/>
      <c r="AU232" s="35"/>
      <c r="AV232" s="35"/>
      <c r="AW232" s="35"/>
      <c r="AX232" s="35"/>
      <c r="AY232" s="35"/>
      <c r="AZ232" s="35"/>
      <c r="BA232" s="35"/>
      <c r="BB232" s="35"/>
      <c r="BC232" s="35"/>
      <c r="BD232" s="35"/>
      <c r="BE232" s="35"/>
      <c r="BF232" s="35"/>
      <c r="BG232" s="35"/>
      <c r="BH232" s="35"/>
      <c r="BI232" s="35"/>
      <c r="BJ232" s="35"/>
      <c r="BK232" s="35"/>
      <c r="BL232" s="35"/>
      <c r="BM232" s="35"/>
      <c r="BN232" s="35"/>
      <c r="BO232" s="35"/>
      <c r="BP232" s="35"/>
      <c r="BQ232" s="35"/>
      <c r="BR232" s="35"/>
      <c r="BS232" s="35"/>
      <c r="BT232" s="35"/>
      <c r="BU232" s="35"/>
      <c r="BV232" s="35"/>
      <c r="BW232" s="35"/>
      <c r="BX232" s="35"/>
      <c r="BY232" s="35"/>
      <c r="BZ232" s="35"/>
      <c r="CA232" s="35"/>
      <c r="CB232" s="35"/>
      <c r="CC232" s="35"/>
      <c r="CD232" s="35"/>
      <c r="CE232" s="35"/>
      <c r="CF232" s="35"/>
    </row>
    <row r="233" spans="5:84" ht="8.1" hidden="1" customHeight="1" x14ac:dyDescent="0.15">
      <c r="E233" s="35"/>
      <c r="F233" s="35"/>
      <c r="G233" s="35"/>
      <c r="H233" s="35"/>
      <c r="I233" s="35"/>
      <c r="J233" s="35"/>
      <c r="K233" s="35"/>
      <c r="L233" s="35"/>
      <c r="M233" s="35"/>
      <c r="N233" s="35"/>
      <c r="O233" s="35"/>
      <c r="P233" s="35"/>
      <c r="Q233" s="35"/>
      <c r="R233" s="35"/>
      <c r="S233" s="35"/>
      <c r="T233" s="35"/>
      <c r="U233" s="35"/>
      <c r="V233" s="35"/>
      <c r="W233" s="35"/>
      <c r="X233" s="35"/>
      <c r="Y233" s="35"/>
      <c r="Z233" s="35"/>
      <c r="AA233" s="35"/>
      <c r="AB233" s="35"/>
      <c r="AC233" s="35"/>
      <c r="AD233" s="35"/>
      <c r="AE233" s="35"/>
      <c r="AF233" s="35"/>
      <c r="AG233" s="35"/>
      <c r="AH233" s="35"/>
      <c r="AI233" s="35"/>
      <c r="AJ233" s="35"/>
      <c r="AK233" s="35"/>
      <c r="AL233" s="35"/>
      <c r="AM233" s="35"/>
      <c r="AN233" s="35"/>
      <c r="AO233" s="35"/>
      <c r="AP233" s="35"/>
      <c r="AQ233" s="35"/>
      <c r="AR233" s="35"/>
      <c r="AS233" s="35"/>
      <c r="AT233" s="35"/>
      <c r="AU233" s="35"/>
      <c r="AV233" s="35"/>
      <c r="AW233" s="35"/>
      <c r="AX233" s="35"/>
      <c r="AY233" s="35"/>
      <c r="AZ233" s="35"/>
      <c r="BA233" s="35"/>
      <c r="BB233" s="35"/>
      <c r="BC233" s="35"/>
      <c r="BD233" s="35"/>
      <c r="BE233" s="35"/>
      <c r="BF233" s="35"/>
      <c r="BG233" s="35"/>
      <c r="BH233" s="35"/>
      <c r="BI233" s="35"/>
      <c r="BJ233" s="35"/>
      <c r="BK233" s="35"/>
      <c r="BL233" s="35"/>
      <c r="BM233" s="35"/>
      <c r="BN233" s="35"/>
      <c r="BO233" s="35"/>
      <c r="BP233" s="35"/>
      <c r="BQ233" s="35"/>
      <c r="BR233" s="35"/>
      <c r="BS233" s="35"/>
      <c r="BT233" s="35"/>
      <c r="BU233" s="35"/>
      <c r="BV233" s="35"/>
      <c r="BW233" s="35"/>
      <c r="BX233" s="35"/>
      <c r="BY233" s="35"/>
      <c r="BZ233" s="35"/>
      <c r="CA233" s="35"/>
      <c r="CB233" s="35"/>
      <c r="CC233" s="35"/>
      <c r="CD233" s="35"/>
      <c r="CE233" s="35"/>
      <c r="CF233" s="35"/>
    </row>
    <row r="234" spans="5:84" ht="8.1" hidden="1" customHeight="1" x14ac:dyDescent="0.15">
      <c r="E234" s="35"/>
      <c r="F234" s="35"/>
      <c r="G234" s="35"/>
      <c r="H234" s="35"/>
      <c r="I234" s="35"/>
      <c r="J234" s="35"/>
      <c r="K234" s="35"/>
      <c r="L234" s="35"/>
      <c r="M234" s="35"/>
      <c r="N234" s="35"/>
      <c r="O234" s="35"/>
      <c r="P234" s="35"/>
      <c r="Q234" s="35"/>
      <c r="R234" s="35"/>
      <c r="S234" s="35"/>
      <c r="T234" s="35"/>
      <c r="U234" s="35"/>
      <c r="V234" s="35"/>
      <c r="W234" s="35"/>
      <c r="X234" s="35"/>
      <c r="Y234" s="35"/>
      <c r="Z234" s="35"/>
      <c r="AA234" s="35"/>
      <c r="AB234" s="35"/>
      <c r="AC234" s="35"/>
      <c r="AD234" s="35"/>
      <c r="AE234" s="35"/>
      <c r="AF234" s="35"/>
      <c r="AG234" s="35"/>
      <c r="AH234" s="35"/>
      <c r="AI234" s="35"/>
      <c r="AJ234" s="35"/>
      <c r="AK234" s="35"/>
      <c r="AL234" s="35"/>
      <c r="AM234" s="35"/>
      <c r="AN234" s="35"/>
      <c r="AO234" s="35"/>
      <c r="AP234" s="35"/>
      <c r="AQ234" s="35"/>
      <c r="AR234" s="35"/>
      <c r="AS234" s="35"/>
      <c r="AT234" s="35"/>
      <c r="AU234" s="35"/>
      <c r="AV234" s="35"/>
      <c r="AW234" s="35"/>
      <c r="AX234" s="35"/>
      <c r="AY234" s="35"/>
      <c r="AZ234" s="35"/>
      <c r="BA234" s="35"/>
      <c r="BB234" s="35"/>
      <c r="BC234" s="35"/>
      <c r="BD234" s="35"/>
      <c r="BE234" s="35"/>
      <c r="BF234" s="35"/>
      <c r="BG234" s="35"/>
      <c r="BH234" s="35"/>
      <c r="BI234" s="35"/>
      <c r="BJ234" s="35"/>
      <c r="BK234" s="35"/>
      <c r="BL234" s="35"/>
      <c r="BM234" s="35"/>
      <c r="BN234" s="35"/>
      <c r="BO234" s="35"/>
      <c r="BP234" s="35"/>
      <c r="BQ234" s="35"/>
      <c r="BR234" s="35"/>
      <c r="BS234" s="35"/>
      <c r="BT234" s="35"/>
      <c r="BU234" s="35"/>
      <c r="BV234" s="35"/>
      <c r="BW234" s="35"/>
      <c r="BX234" s="35"/>
      <c r="BY234" s="35"/>
      <c r="BZ234" s="35"/>
      <c r="CA234" s="35"/>
      <c r="CB234" s="35"/>
      <c r="CC234" s="35"/>
      <c r="CD234" s="35"/>
      <c r="CE234" s="35"/>
      <c r="CF234" s="35"/>
    </row>
    <row r="235" spans="5:84" ht="8.1" hidden="1" customHeight="1" x14ac:dyDescent="0.15">
      <c r="E235" s="35"/>
      <c r="F235" s="35"/>
      <c r="G235" s="35"/>
      <c r="H235" s="35"/>
      <c r="I235" s="35"/>
      <c r="J235" s="35"/>
      <c r="K235" s="35"/>
      <c r="L235" s="35"/>
      <c r="M235" s="35"/>
      <c r="N235" s="35"/>
      <c r="O235" s="35"/>
      <c r="P235" s="35"/>
      <c r="Q235" s="35"/>
      <c r="R235" s="35"/>
      <c r="S235" s="35"/>
      <c r="T235" s="35"/>
      <c r="U235" s="35"/>
      <c r="V235" s="35"/>
      <c r="W235" s="35"/>
      <c r="X235" s="35"/>
      <c r="Y235" s="35"/>
      <c r="Z235" s="35"/>
      <c r="AA235" s="35"/>
      <c r="AB235" s="35"/>
      <c r="AC235" s="35"/>
      <c r="AD235" s="35"/>
      <c r="AE235" s="35"/>
      <c r="AF235" s="35"/>
      <c r="AG235" s="35"/>
      <c r="AH235" s="35"/>
      <c r="AI235" s="35"/>
      <c r="AJ235" s="35"/>
      <c r="AK235" s="35"/>
      <c r="AL235" s="35"/>
      <c r="AM235" s="35"/>
      <c r="AN235" s="35"/>
      <c r="AO235" s="35"/>
      <c r="AP235" s="35"/>
      <c r="AQ235" s="35"/>
      <c r="AR235" s="35"/>
      <c r="AS235" s="35"/>
      <c r="AT235" s="35"/>
      <c r="AU235" s="35"/>
      <c r="AV235" s="35"/>
      <c r="AW235" s="35"/>
      <c r="AX235" s="35"/>
      <c r="AY235" s="35"/>
      <c r="AZ235" s="35"/>
      <c r="BA235" s="35"/>
      <c r="BB235" s="35"/>
      <c r="BC235" s="35"/>
      <c r="BD235" s="35"/>
      <c r="BE235" s="35"/>
      <c r="BF235" s="35"/>
      <c r="BG235" s="35"/>
      <c r="BH235" s="35"/>
      <c r="BI235" s="35"/>
      <c r="BJ235" s="35"/>
      <c r="BK235" s="35"/>
      <c r="BL235" s="35"/>
      <c r="BM235" s="35"/>
      <c r="BN235" s="35"/>
      <c r="BO235" s="35"/>
      <c r="BP235" s="35"/>
      <c r="BQ235" s="35"/>
      <c r="BR235" s="35"/>
      <c r="BS235" s="35"/>
      <c r="BT235" s="35"/>
      <c r="BU235" s="35"/>
      <c r="BV235" s="35"/>
      <c r="BW235" s="35"/>
      <c r="BX235" s="35"/>
      <c r="BY235" s="35"/>
      <c r="BZ235" s="35"/>
      <c r="CA235" s="35"/>
      <c r="CB235" s="35"/>
      <c r="CC235" s="35"/>
      <c r="CD235" s="35"/>
      <c r="CE235" s="35"/>
      <c r="CF235" s="35"/>
    </row>
    <row r="236" spans="5:84" ht="8.1" hidden="1" customHeight="1" x14ac:dyDescent="0.15">
      <c r="E236" s="35"/>
      <c r="F236" s="35"/>
      <c r="G236" s="35"/>
      <c r="H236" s="35"/>
      <c r="I236" s="35"/>
      <c r="J236" s="35"/>
      <c r="K236" s="35"/>
      <c r="L236" s="35"/>
      <c r="M236" s="35"/>
      <c r="N236" s="35"/>
      <c r="O236" s="35"/>
      <c r="P236" s="35"/>
      <c r="Q236" s="35"/>
      <c r="R236" s="35"/>
      <c r="S236" s="35"/>
      <c r="T236" s="35"/>
      <c r="U236" s="35"/>
      <c r="V236" s="35"/>
      <c r="W236" s="35"/>
      <c r="X236" s="35"/>
      <c r="Y236" s="35"/>
      <c r="Z236" s="35"/>
      <c r="AA236" s="35"/>
      <c r="AB236" s="35"/>
      <c r="AC236" s="35"/>
      <c r="AD236" s="35"/>
      <c r="AE236" s="35"/>
      <c r="AF236" s="35"/>
      <c r="AG236" s="35"/>
      <c r="AH236" s="35"/>
      <c r="AI236" s="35"/>
      <c r="AJ236" s="35"/>
      <c r="AK236" s="35"/>
      <c r="AL236" s="35"/>
      <c r="AM236" s="35"/>
      <c r="AN236" s="35"/>
      <c r="AO236" s="35"/>
      <c r="AP236" s="35"/>
      <c r="AQ236" s="35"/>
      <c r="AR236" s="35"/>
      <c r="AS236" s="35"/>
      <c r="AT236" s="35"/>
      <c r="AU236" s="35"/>
      <c r="AV236" s="35"/>
      <c r="AW236" s="35"/>
      <c r="AX236" s="35"/>
      <c r="AY236" s="35"/>
      <c r="AZ236" s="35"/>
      <c r="BA236" s="35"/>
      <c r="BB236" s="35"/>
      <c r="BC236" s="35"/>
      <c r="BD236" s="35"/>
      <c r="BE236" s="35"/>
      <c r="BF236" s="35"/>
      <c r="BG236" s="35"/>
      <c r="BH236" s="35"/>
      <c r="BI236" s="35"/>
      <c r="BJ236" s="35"/>
      <c r="BK236" s="35"/>
      <c r="BL236" s="35"/>
      <c r="BM236" s="35"/>
      <c r="BN236" s="35"/>
      <c r="BO236" s="35"/>
      <c r="BP236" s="35"/>
      <c r="BQ236" s="35"/>
      <c r="BR236" s="35"/>
      <c r="BS236" s="35"/>
      <c r="BT236" s="35"/>
      <c r="BU236" s="35"/>
      <c r="BV236" s="35"/>
      <c r="BW236" s="35"/>
      <c r="BX236" s="35"/>
      <c r="BY236" s="35"/>
      <c r="BZ236" s="35"/>
      <c r="CA236" s="35"/>
      <c r="CB236" s="35"/>
      <c r="CC236" s="35"/>
      <c r="CD236" s="35"/>
      <c r="CE236" s="35"/>
      <c r="CF236" s="35"/>
    </row>
    <row r="237" spans="5:84" ht="8.1" hidden="1" customHeight="1" x14ac:dyDescent="0.15">
      <c r="E237" s="35"/>
      <c r="F237" s="35"/>
      <c r="G237" s="35"/>
      <c r="H237" s="35"/>
      <c r="I237" s="35"/>
      <c r="J237" s="35"/>
      <c r="K237" s="35"/>
      <c r="L237" s="35"/>
      <c r="M237" s="35"/>
      <c r="N237" s="35"/>
      <c r="O237" s="35"/>
      <c r="P237" s="35"/>
      <c r="Q237" s="35"/>
      <c r="R237" s="35"/>
      <c r="S237" s="35"/>
      <c r="T237" s="35"/>
      <c r="U237" s="35"/>
      <c r="V237" s="35"/>
      <c r="W237" s="35"/>
      <c r="X237" s="35"/>
      <c r="Y237" s="35"/>
      <c r="Z237" s="35"/>
      <c r="AA237" s="35"/>
      <c r="AB237" s="35"/>
      <c r="AC237" s="35"/>
      <c r="AD237" s="35"/>
      <c r="AE237" s="35"/>
      <c r="AF237" s="35"/>
      <c r="AG237" s="35"/>
      <c r="AH237" s="35"/>
      <c r="AI237" s="35"/>
      <c r="AJ237" s="35"/>
      <c r="AK237" s="35"/>
      <c r="AL237" s="35"/>
      <c r="AM237" s="35"/>
      <c r="AN237" s="35"/>
      <c r="AO237" s="35"/>
      <c r="AP237" s="35"/>
      <c r="AQ237" s="35"/>
      <c r="AR237" s="35"/>
      <c r="AS237" s="35"/>
      <c r="AT237" s="35"/>
      <c r="AU237" s="35"/>
      <c r="AV237" s="35"/>
      <c r="AW237" s="35"/>
      <c r="AX237" s="35"/>
      <c r="AY237" s="35"/>
      <c r="AZ237" s="35"/>
      <c r="BA237" s="35"/>
      <c r="BB237" s="35"/>
      <c r="BC237" s="35"/>
      <c r="BD237" s="35"/>
      <c r="BE237" s="35"/>
      <c r="BF237" s="35"/>
      <c r="BG237" s="35"/>
      <c r="BH237" s="35"/>
      <c r="BI237" s="35"/>
      <c r="BJ237" s="35"/>
      <c r="BK237" s="35"/>
      <c r="BL237" s="35"/>
      <c r="BM237" s="35"/>
      <c r="BN237" s="35"/>
      <c r="BO237" s="35"/>
      <c r="BP237" s="35"/>
      <c r="BQ237" s="35"/>
      <c r="BR237" s="35"/>
      <c r="BS237" s="35"/>
      <c r="BT237" s="35"/>
      <c r="BU237" s="35"/>
      <c r="BV237" s="35"/>
      <c r="BW237" s="35"/>
      <c r="BX237" s="35"/>
      <c r="BY237" s="35"/>
      <c r="BZ237" s="35"/>
      <c r="CA237" s="35"/>
      <c r="CB237" s="35"/>
      <c r="CC237" s="35"/>
      <c r="CD237" s="35"/>
      <c r="CE237" s="35"/>
      <c r="CF237" s="35"/>
    </row>
    <row r="238" spans="5:84" ht="8.1" hidden="1" customHeight="1" x14ac:dyDescent="0.15">
      <c r="E238" s="35"/>
      <c r="F238" s="35"/>
      <c r="G238" s="35"/>
      <c r="H238" s="35"/>
      <c r="I238" s="35"/>
      <c r="J238" s="35"/>
      <c r="K238" s="35"/>
      <c r="L238" s="35"/>
      <c r="M238" s="35"/>
      <c r="N238" s="35"/>
      <c r="O238" s="35"/>
      <c r="P238" s="35"/>
      <c r="Q238" s="35"/>
      <c r="R238" s="35"/>
      <c r="S238" s="35"/>
      <c r="T238" s="35"/>
      <c r="U238" s="35"/>
      <c r="V238" s="35"/>
      <c r="W238" s="35"/>
      <c r="X238" s="35"/>
      <c r="Y238" s="35"/>
      <c r="Z238" s="35"/>
      <c r="AA238" s="35"/>
      <c r="AB238" s="35"/>
      <c r="AC238" s="35"/>
      <c r="AD238" s="35"/>
      <c r="AE238" s="35"/>
      <c r="AF238" s="35"/>
      <c r="AG238" s="35"/>
      <c r="AH238" s="35"/>
      <c r="AI238" s="35"/>
      <c r="AJ238" s="35"/>
      <c r="AK238" s="35"/>
      <c r="AL238" s="35"/>
      <c r="AM238" s="35"/>
      <c r="AN238" s="35"/>
      <c r="AO238" s="35"/>
      <c r="AP238" s="35"/>
      <c r="AQ238" s="35"/>
      <c r="AR238" s="35"/>
      <c r="AS238" s="35"/>
      <c r="AT238" s="35"/>
      <c r="AU238" s="35"/>
      <c r="AV238" s="35"/>
      <c r="AW238" s="35"/>
      <c r="AX238" s="35"/>
      <c r="AY238" s="35"/>
      <c r="AZ238" s="35"/>
      <c r="BA238" s="35"/>
      <c r="BB238" s="35"/>
      <c r="BC238" s="35"/>
      <c r="BD238" s="35"/>
      <c r="BE238" s="35"/>
      <c r="BF238" s="35"/>
      <c r="BG238" s="35"/>
      <c r="BH238" s="35"/>
      <c r="BI238" s="35"/>
      <c r="BJ238" s="35"/>
      <c r="BK238" s="35"/>
      <c r="BL238" s="35"/>
      <c r="BM238" s="35"/>
      <c r="BN238" s="35"/>
      <c r="BO238" s="35"/>
      <c r="BP238" s="35"/>
      <c r="BQ238" s="35"/>
      <c r="BR238" s="35"/>
      <c r="BS238" s="35"/>
      <c r="BT238" s="35"/>
      <c r="BU238" s="35"/>
      <c r="BV238" s="35"/>
      <c r="BW238" s="35"/>
      <c r="BX238" s="35"/>
      <c r="BY238" s="35"/>
      <c r="BZ238" s="35"/>
      <c r="CA238" s="35"/>
      <c r="CB238" s="35"/>
      <c r="CC238" s="35"/>
      <c r="CD238" s="35"/>
      <c r="CE238" s="35"/>
      <c r="CF238" s="35"/>
    </row>
    <row r="239" spans="5:84" ht="8.1" hidden="1" customHeight="1" x14ac:dyDescent="0.15">
      <c r="E239" s="35"/>
      <c r="F239" s="35"/>
      <c r="G239" s="35"/>
      <c r="H239" s="35"/>
      <c r="I239" s="35"/>
      <c r="J239" s="35"/>
      <c r="K239" s="35"/>
      <c r="L239" s="35"/>
      <c r="M239" s="35"/>
      <c r="N239" s="35"/>
      <c r="O239" s="35"/>
      <c r="P239" s="35"/>
      <c r="Q239" s="35"/>
      <c r="R239" s="35"/>
      <c r="S239" s="35"/>
      <c r="T239" s="35"/>
      <c r="U239" s="35"/>
      <c r="V239" s="35"/>
      <c r="W239" s="35"/>
      <c r="X239" s="35"/>
      <c r="Y239" s="35"/>
      <c r="Z239" s="35"/>
      <c r="AA239" s="35"/>
      <c r="AB239" s="35"/>
      <c r="AC239" s="35"/>
      <c r="AD239" s="35"/>
      <c r="AE239" s="35"/>
      <c r="AF239" s="35"/>
      <c r="AG239" s="35"/>
      <c r="AH239" s="35"/>
      <c r="AI239" s="35"/>
      <c r="AJ239" s="35"/>
      <c r="AK239" s="35"/>
      <c r="AL239" s="35"/>
      <c r="AM239" s="35"/>
      <c r="AN239" s="35"/>
      <c r="AO239" s="35"/>
      <c r="AP239" s="35"/>
      <c r="AQ239" s="35"/>
      <c r="AR239" s="35"/>
      <c r="AS239" s="35"/>
      <c r="AT239" s="35"/>
      <c r="AU239" s="35"/>
      <c r="AV239" s="35"/>
      <c r="AW239" s="35"/>
      <c r="AX239" s="35"/>
      <c r="AY239" s="35"/>
      <c r="AZ239" s="35"/>
      <c r="BA239" s="35"/>
      <c r="BB239" s="35"/>
      <c r="BC239" s="35"/>
      <c r="BD239" s="35"/>
      <c r="BE239" s="35"/>
      <c r="BF239" s="35"/>
      <c r="BG239" s="35"/>
      <c r="BH239" s="35"/>
      <c r="BI239" s="35"/>
      <c r="BJ239" s="35"/>
      <c r="BK239" s="35"/>
      <c r="BL239" s="35"/>
      <c r="BM239" s="35"/>
      <c r="BN239" s="35"/>
      <c r="BO239" s="35"/>
      <c r="BP239" s="35"/>
      <c r="BQ239" s="35"/>
      <c r="BR239" s="35"/>
      <c r="BS239" s="35"/>
      <c r="BT239" s="35"/>
      <c r="BU239" s="35"/>
      <c r="BV239" s="35"/>
      <c r="BW239" s="35"/>
      <c r="BX239" s="35"/>
      <c r="BY239" s="35"/>
      <c r="BZ239" s="35"/>
      <c r="CA239" s="35"/>
      <c r="CB239" s="35"/>
      <c r="CC239" s="35"/>
      <c r="CD239" s="35"/>
      <c r="CE239" s="35"/>
      <c r="CF239" s="35"/>
    </row>
    <row r="240" spans="5:84" ht="8.1" hidden="1" customHeight="1" x14ac:dyDescent="0.15">
      <c r="E240" s="35"/>
      <c r="F240" s="35"/>
      <c r="G240" s="35"/>
      <c r="H240" s="35"/>
      <c r="I240" s="35"/>
      <c r="J240" s="35"/>
      <c r="K240" s="35"/>
      <c r="L240" s="35"/>
      <c r="M240" s="35"/>
      <c r="N240" s="35"/>
      <c r="O240" s="35"/>
      <c r="P240" s="35"/>
      <c r="Q240" s="35"/>
      <c r="R240" s="35"/>
      <c r="S240" s="35"/>
      <c r="T240" s="35"/>
      <c r="U240" s="35"/>
      <c r="V240" s="35"/>
      <c r="W240" s="35"/>
      <c r="X240" s="35"/>
      <c r="Y240" s="35"/>
      <c r="Z240" s="35"/>
      <c r="AA240" s="35"/>
      <c r="AB240" s="35"/>
      <c r="AC240" s="35"/>
      <c r="AD240" s="35"/>
      <c r="AE240" s="35"/>
      <c r="AF240" s="35"/>
      <c r="AG240" s="35"/>
      <c r="AH240" s="35"/>
      <c r="AI240" s="35"/>
      <c r="AJ240" s="35"/>
      <c r="AK240" s="35"/>
      <c r="AL240" s="35"/>
      <c r="AM240" s="35"/>
      <c r="AN240" s="35"/>
      <c r="AO240" s="35"/>
      <c r="AP240" s="35"/>
      <c r="AQ240" s="35"/>
      <c r="AR240" s="35"/>
      <c r="AS240" s="35"/>
      <c r="AT240" s="35"/>
      <c r="AU240" s="35"/>
      <c r="AV240" s="35"/>
      <c r="AW240" s="35"/>
      <c r="AX240" s="35"/>
      <c r="AY240" s="35"/>
      <c r="AZ240" s="35"/>
      <c r="BA240" s="35"/>
      <c r="BB240" s="35"/>
      <c r="BC240" s="35"/>
      <c r="BD240" s="35"/>
      <c r="BE240" s="35"/>
      <c r="BF240" s="35"/>
      <c r="BG240" s="35"/>
      <c r="BH240" s="35"/>
      <c r="BI240" s="35"/>
      <c r="BJ240" s="35"/>
      <c r="BK240" s="35"/>
      <c r="BL240" s="35"/>
      <c r="BM240" s="35"/>
      <c r="BN240" s="35"/>
      <c r="BO240" s="35"/>
      <c r="BP240" s="35"/>
      <c r="BQ240" s="35"/>
      <c r="BR240" s="35"/>
      <c r="BS240" s="35"/>
      <c r="BT240" s="35"/>
      <c r="BU240" s="35"/>
      <c r="BV240" s="35"/>
      <c r="BW240" s="35"/>
      <c r="BX240" s="35"/>
      <c r="BY240" s="35"/>
      <c r="BZ240" s="35"/>
      <c r="CA240" s="35"/>
      <c r="CB240" s="35"/>
      <c r="CC240" s="35"/>
      <c r="CD240" s="35"/>
      <c r="CE240" s="35"/>
      <c r="CF240" s="35"/>
    </row>
    <row r="241" spans="5:84" ht="8.1" hidden="1" customHeight="1" x14ac:dyDescent="0.15">
      <c r="E241" s="35"/>
      <c r="F241" s="35"/>
      <c r="G241" s="35"/>
      <c r="H241" s="35"/>
      <c r="I241" s="35"/>
      <c r="J241" s="35"/>
      <c r="K241" s="35"/>
      <c r="L241" s="35"/>
      <c r="M241" s="35"/>
      <c r="N241" s="35"/>
      <c r="O241" s="35"/>
      <c r="P241" s="35"/>
      <c r="Q241" s="35"/>
      <c r="R241" s="35"/>
      <c r="S241" s="35"/>
      <c r="T241" s="35"/>
      <c r="U241" s="35"/>
      <c r="V241" s="35"/>
      <c r="W241" s="35"/>
      <c r="X241" s="35"/>
      <c r="Y241" s="35"/>
      <c r="Z241" s="35"/>
      <c r="AA241" s="35"/>
      <c r="AB241" s="35"/>
      <c r="AC241" s="35"/>
      <c r="AD241" s="35"/>
      <c r="AE241" s="35"/>
      <c r="AF241" s="35"/>
      <c r="AG241" s="35"/>
      <c r="AH241" s="35"/>
      <c r="AI241" s="35"/>
      <c r="AJ241" s="35"/>
      <c r="AK241" s="35"/>
      <c r="AL241" s="35"/>
      <c r="AM241" s="35"/>
      <c r="AN241" s="35"/>
      <c r="AO241" s="35"/>
      <c r="AP241" s="35"/>
      <c r="AQ241" s="35"/>
      <c r="AR241" s="35"/>
      <c r="AS241" s="35"/>
      <c r="AT241" s="35"/>
      <c r="AU241" s="35"/>
      <c r="AV241" s="35"/>
      <c r="AW241" s="35"/>
      <c r="AX241" s="35"/>
      <c r="AY241" s="35"/>
      <c r="AZ241" s="35"/>
      <c r="BA241" s="35"/>
      <c r="BB241" s="35"/>
      <c r="BC241" s="35"/>
      <c r="BD241" s="35"/>
      <c r="BE241" s="35"/>
      <c r="BF241" s="35"/>
      <c r="BG241" s="35"/>
      <c r="BH241" s="35"/>
      <c r="BI241" s="35"/>
      <c r="BJ241" s="35"/>
      <c r="BK241" s="35"/>
      <c r="BL241" s="35"/>
      <c r="BM241" s="35"/>
      <c r="BN241" s="35"/>
      <c r="BO241" s="35"/>
      <c r="BP241" s="35"/>
      <c r="BQ241" s="35"/>
      <c r="BR241" s="35"/>
      <c r="BS241" s="35"/>
      <c r="BT241" s="35"/>
      <c r="BU241" s="35"/>
      <c r="BV241" s="35"/>
      <c r="BW241" s="35"/>
      <c r="BX241" s="35"/>
      <c r="BY241" s="35"/>
      <c r="BZ241" s="35"/>
      <c r="CA241" s="35"/>
      <c r="CB241" s="35"/>
      <c r="CC241" s="35"/>
      <c r="CD241" s="35"/>
      <c r="CE241" s="35"/>
      <c r="CF241" s="35"/>
    </row>
    <row r="242" spans="5:84" ht="8.1" hidden="1" customHeight="1" x14ac:dyDescent="0.15">
      <c r="E242" s="35"/>
      <c r="F242" s="35"/>
      <c r="G242" s="35"/>
      <c r="H242" s="35"/>
      <c r="I242" s="35"/>
      <c r="J242" s="35"/>
      <c r="K242" s="35"/>
      <c r="L242" s="35"/>
      <c r="M242" s="35"/>
      <c r="N242" s="35"/>
      <c r="O242" s="35"/>
      <c r="P242" s="35"/>
      <c r="Q242" s="35"/>
      <c r="R242" s="35"/>
      <c r="S242" s="35"/>
      <c r="T242" s="35"/>
      <c r="U242" s="35"/>
      <c r="V242" s="35"/>
      <c r="W242" s="35"/>
      <c r="X242" s="35"/>
      <c r="Y242" s="35"/>
      <c r="Z242" s="35"/>
      <c r="AA242" s="35"/>
      <c r="AB242" s="35"/>
      <c r="AC242" s="35"/>
      <c r="AD242" s="35"/>
      <c r="AE242" s="35"/>
      <c r="AF242" s="35"/>
      <c r="AG242" s="35"/>
      <c r="AH242" s="35"/>
      <c r="AI242" s="35"/>
      <c r="AJ242" s="35"/>
      <c r="AK242" s="35"/>
      <c r="AL242" s="35"/>
      <c r="AM242" s="35"/>
      <c r="AN242" s="35"/>
      <c r="AO242" s="35"/>
      <c r="AP242" s="35"/>
      <c r="AQ242" s="35"/>
      <c r="AR242" s="35"/>
      <c r="AS242" s="35"/>
      <c r="AT242" s="35"/>
      <c r="AU242" s="35"/>
      <c r="AV242" s="35"/>
      <c r="AW242" s="35"/>
      <c r="AX242" s="35"/>
      <c r="AY242" s="35"/>
      <c r="AZ242" s="35"/>
      <c r="BA242" s="35"/>
      <c r="BB242" s="35"/>
      <c r="BC242" s="35"/>
      <c r="BD242" s="35"/>
      <c r="BE242" s="35"/>
      <c r="BF242" s="35"/>
      <c r="BG242" s="35"/>
      <c r="BH242" s="35"/>
      <c r="BI242" s="35"/>
      <c r="BJ242" s="35"/>
      <c r="BK242" s="35"/>
      <c r="BL242" s="35"/>
      <c r="BM242" s="35"/>
      <c r="BN242" s="35"/>
      <c r="BO242" s="35"/>
      <c r="BP242" s="35"/>
      <c r="BQ242" s="35"/>
      <c r="BR242" s="35"/>
      <c r="BS242" s="35"/>
      <c r="BT242" s="35"/>
      <c r="BU242" s="35"/>
      <c r="BV242" s="35"/>
      <c r="BW242" s="35"/>
      <c r="BX242" s="35"/>
      <c r="BY242" s="35"/>
      <c r="BZ242" s="35"/>
      <c r="CA242" s="35"/>
      <c r="CB242" s="35"/>
      <c r="CC242" s="35"/>
      <c r="CD242" s="35"/>
      <c r="CE242" s="35"/>
      <c r="CF242" s="35"/>
    </row>
    <row r="243" spans="5:84" ht="8.1" hidden="1" customHeight="1" x14ac:dyDescent="0.15">
      <c r="E243" s="35"/>
      <c r="F243" s="35"/>
      <c r="G243" s="35"/>
      <c r="H243" s="35"/>
      <c r="I243" s="35"/>
      <c r="J243" s="35"/>
      <c r="K243" s="35"/>
      <c r="L243" s="35"/>
      <c r="M243" s="35"/>
      <c r="N243" s="35"/>
      <c r="O243" s="35"/>
      <c r="P243" s="35"/>
      <c r="Q243" s="35"/>
      <c r="R243" s="35"/>
      <c r="S243" s="35"/>
      <c r="T243" s="35"/>
      <c r="U243" s="35"/>
      <c r="V243" s="35"/>
      <c r="W243" s="35"/>
      <c r="X243" s="35"/>
      <c r="Y243" s="35"/>
      <c r="Z243" s="35"/>
      <c r="AA243" s="35"/>
      <c r="AB243" s="35"/>
      <c r="AC243" s="35"/>
      <c r="AD243" s="35"/>
      <c r="AE243" s="35"/>
      <c r="AF243" s="35"/>
      <c r="AG243" s="35"/>
      <c r="AH243" s="35"/>
      <c r="AI243" s="35"/>
      <c r="AJ243" s="35"/>
      <c r="AK243" s="35"/>
      <c r="AL243" s="35"/>
      <c r="AM243" s="35"/>
      <c r="AN243" s="35"/>
      <c r="AO243" s="35"/>
      <c r="AP243" s="35"/>
      <c r="AQ243" s="35"/>
      <c r="AR243" s="35"/>
      <c r="AS243" s="35"/>
      <c r="AT243" s="35"/>
      <c r="AU243" s="35"/>
      <c r="AV243" s="35"/>
      <c r="AW243" s="35"/>
      <c r="AX243" s="35"/>
      <c r="AY243" s="35"/>
      <c r="AZ243" s="35"/>
      <c r="BA243" s="35"/>
      <c r="BB243" s="35"/>
      <c r="BC243" s="35"/>
      <c r="BD243" s="35"/>
      <c r="BE243" s="35"/>
      <c r="BF243" s="35"/>
      <c r="BG243" s="35"/>
      <c r="BH243" s="35"/>
      <c r="BI243" s="35"/>
      <c r="BJ243" s="35"/>
      <c r="BK243" s="35"/>
      <c r="BL243" s="35"/>
      <c r="BM243" s="35"/>
      <c r="BN243" s="35"/>
      <c r="BO243" s="35"/>
      <c r="BP243" s="35"/>
      <c r="BQ243" s="35"/>
      <c r="BR243" s="35"/>
      <c r="BS243" s="35"/>
      <c r="BT243" s="35"/>
      <c r="BU243" s="35"/>
      <c r="BV243" s="35"/>
      <c r="BW243" s="35"/>
      <c r="BX243" s="35"/>
      <c r="BY243" s="35"/>
      <c r="BZ243" s="35"/>
      <c r="CA243" s="35"/>
      <c r="CB243" s="35"/>
      <c r="CC243" s="35"/>
      <c r="CD243" s="35"/>
      <c r="CE243" s="35"/>
      <c r="CF243" s="35"/>
    </row>
    <row r="244" spans="5:84" ht="8.1" hidden="1" customHeight="1" x14ac:dyDescent="0.15">
      <c r="E244" s="35"/>
      <c r="F244" s="35"/>
      <c r="G244" s="35"/>
      <c r="H244" s="35"/>
      <c r="I244" s="35"/>
      <c r="J244" s="35"/>
      <c r="K244" s="35"/>
      <c r="L244" s="35"/>
      <c r="M244" s="35"/>
      <c r="N244" s="35"/>
      <c r="O244" s="35"/>
      <c r="P244" s="35"/>
      <c r="Q244" s="35"/>
      <c r="R244" s="35"/>
      <c r="S244" s="35"/>
      <c r="T244" s="35"/>
      <c r="U244" s="35"/>
      <c r="V244" s="35"/>
      <c r="W244" s="35"/>
      <c r="X244" s="35"/>
      <c r="Y244" s="35"/>
      <c r="Z244" s="35"/>
      <c r="AA244" s="35"/>
      <c r="AB244" s="35"/>
      <c r="AC244" s="35"/>
      <c r="AD244" s="35"/>
      <c r="AE244" s="35"/>
      <c r="AF244" s="35"/>
      <c r="AG244" s="35"/>
      <c r="AH244" s="35"/>
      <c r="AI244" s="35"/>
      <c r="AJ244" s="35"/>
      <c r="AK244" s="35"/>
      <c r="AL244" s="35"/>
      <c r="AM244" s="35"/>
      <c r="AN244" s="35"/>
      <c r="AO244" s="35"/>
      <c r="AP244" s="35"/>
      <c r="AQ244" s="35"/>
      <c r="AR244" s="35"/>
      <c r="AS244" s="35"/>
      <c r="AT244" s="35"/>
      <c r="AU244" s="35"/>
      <c r="AV244" s="35"/>
      <c r="AW244" s="35"/>
      <c r="AX244" s="35"/>
      <c r="AY244" s="35"/>
      <c r="AZ244" s="35"/>
      <c r="BA244" s="35"/>
      <c r="BB244" s="35"/>
      <c r="BC244" s="35"/>
      <c r="BD244" s="35"/>
      <c r="BE244" s="35"/>
      <c r="BF244" s="35"/>
      <c r="BG244" s="35"/>
      <c r="BH244" s="35"/>
      <c r="BI244" s="35"/>
      <c r="BJ244" s="35"/>
      <c r="BK244" s="35"/>
      <c r="BL244" s="35"/>
      <c r="BM244" s="35"/>
      <c r="BN244" s="35"/>
      <c r="BO244" s="35"/>
      <c r="BP244" s="35"/>
      <c r="BQ244" s="35"/>
      <c r="BR244" s="35"/>
      <c r="BS244" s="35"/>
      <c r="BT244" s="35"/>
      <c r="BU244" s="35"/>
      <c r="BV244" s="35"/>
      <c r="BW244" s="35"/>
      <c r="BX244" s="35"/>
      <c r="BY244" s="35"/>
      <c r="BZ244" s="35"/>
      <c r="CA244" s="35"/>
      <c r="CB244" s="35"/>
      <c r="CC244" s="35"/>
      <c r="CD244" s="35"/>
      <c r="CE244" s="35"/>
      <c r="CF244" s="35"/>
    </row>
    <row r="245" spans="5:84" ht="8.1" hidden="1" customHeight="1" x14ac:dyDescent="0.15">
      <c r="E245" s="35"/>
      <c r="F245" s="35"/>
      <c r="G245" s="35"/>
      <c r="H245" s="35"/>
      <c r="I245" s="35"/>
      <c r="J245" s="35"/>
      <c r="K245" s="35"/>
      <c r="L245" s="35"/>
      <c r="M245" s="35"/>
      <c r="N245" s="35"/>
      <c r="O245" s="35"/>
      <c r="P245" s="35"/>
      <c r="Q245" s="35"/>
      <c r="R245" s="35"/>
      <c r="S245" s="35"/>
      <c r="T245" s="35"/>
      <c r="U245" s="35"/>
      <c r="V245" s="35"/>
      <c r="W245" s="35"/>
      <c r="X245" s="35"/>
      <c r="Y245" s="35"/>
      <c r="Z245" s="35"/>
      <c r="AA245" s="35"/>
      <c r="AB245" s="35"/>
      <c r="AC245" s="35"/>
      <c r="AD245" s="35"/>
      <c r="AE245" s="35"/>
      <c r="AF245" s="35"/>
      <c r="AG245" s="35"/>
      <c r="AH245" s="35"/>
      <c r="AI245" s="35"/>
      <c r="AJ245" s="35"/>
      <c r="AK245" s="35"/>
      <c r="AL245" s="35"/>
      <c r="AM245" s="35"/>
      <c r="AN245" s="35"/>
      <c r="AO245" s="35"/>
      <c r="AP245" s="35"/>
      <c r="AQ245" s="35"/>
      <c r="AR245" s="35"/>
      <c r="AS245" s="35"/>
      <c r="AT245" s="35"/>
      <c r="AU245" s="35"/>
      <c r="AV245" s="35"/>
      <c r="AW245" s="35"/>
      <c r="AX245" s="35"/>
      <c r="AY245" s="35"/>
      <c r="AZ245" s="35"/>
      <c r="BA245" s="35"/>
      <c r="BB245" s="35"/>
      <c r="BC245" s="35"/>
      <c r="BD245" s="35"/>
      <c r="BE245" s="35"/>
      <c r="BF245" s="35"/>
      <c r="BG245" s="35"/>
      <c r="BH245" s="35"/>
      <c r="BI245" s="35"/>
      <c r="BJ245" s="35"/>
      <c r="BK245" s="35"/>
      <c r="BL245" s="35"/>
      <c r="BM245" s="35"/>
      <c r="BN245" s="35"/>
      <c r="BO245" s="35"/>
      <c r="BP245" s="35"/>
      <c r="BQ245" s="35"/>
      <c r="BR245" s="35"/>
      <c r="BS245" s="35"/>
      <c r="BT245" s="35"/>
      <c r="BU245" s="35"/>
      <c r="BV245" s="35"/>
      <c r="BW245" s="35"/>
      <c r="BX245" s="35"/>
      <c r="BY245" s="35"/>
      <c r="BZ245" s="35"/>
      <c r="CA245" s="35"/>
      <c r="CB245" s="35"/>
      <c r="CC245" s="35"/>
      <c r="CD245" s="35"/>
      <c r="CE245" s="35"/>
      <c r="CF245" s="35"/>
    </row>
    <row r="246" spans="5:84" ht="8.1" hidden="1" customHeight="1" x14ac:dyDescent="0.15">
      <c r="E246" s="35"/>
      <c r="F246" s="35"/>
      <c r="G246" s="35"/>
      <c r="H246" s="35"/>
      <c r="I246" s="35"/>
      <c r="J246" s="35"/>
      <c r="K246" s="35"/>
      <c r="L246" s="35"/>
      <c r="M246" s="35"/>
      <c r="N246" s="35"/>
      <c r="O246" s="35"/>
      <c r="P246" s="35"/>
      <c r="Q246" s="35"/>
      <c r="R246" s="35"/>
      <c r="S246" s="35"/>
      <c r="T246" s="35"/>
      <c r="U246" s="35"/>
      <c r="V246" s="35"/>
      <c r="W246" s="35"/>
      <c r="X246" s="35"/>
      <c r="Y246" s="35"/>
      <c r="Z246" s="35"/>
      <c r="AA246" s="35"/>
      <c r="AB246" s="35"/>
      <c r="AC246" s="35"/>
      <c r="AD246" s="35"/>
      <c r="AE246" s="35"/>
      <c r="AF246" s="35"/>
      <c r="AG246" s="35"/>
      <c r="AH246" s="35"/>
      <c r="AI246" s="35"/>
      <c r="AJ246" s="35"/>
      <c r="AK246" s="35"/>
      <c r="AL246" s="35"/>
      <c r="AM246" s="35"/>
      <c r="AN246" s="35"/>
      <c r="AO246" s="35"/>
      <c r="AP246" s="35"/>
      <c r="AQ246" s="35"/>
      <c r="AR246" s="35"/>
      <c r="AS246" s="35"/>
      <c r="AT246" s="35"/>
      <c r="AU246" s="35"/>
      <c r="AV246" s="35"/>
      <c r="AW246" s="35"/>
      <c r="AX246" s="35"/>
      <c r="AY246" s="35"/>
      <c r="AZ246" s="35"/>
      <c r="BA246" s="35"/>
      <c r="BB246" s="35"/>
      <c r="BC246" s="35"/>
      <c r="BD246" s="35"/>
      <c r="BE246" s="35"/>
      <c r="BF246" s="35"/>
      <c r="BG246" s="35"/>
      <c r="BH246" s="35"/>
      <c r="BI246" s="35"/>
      <c r="BJ246" s="35"/>
      <c r="BK246" s="35"/>
      <c r="BL246" s="35"/>
      <c r="BM246" s="35"/>
      <c r="BN246" s="35"/>
      <c r="BO246" s="35"/>
      <c r="BP246" s="35"/>
      <c r="BQ246" s="35"/>
      <c r="BR246" s="35"/>
      <c r="BS246" s="35"/>
      <c r="BT246" s="35"/>
      <c r="BU246" s="35"/>
      <c r="BV246" s="35"/>
      <c r="BW246" s="35"/>
      <c r="BX246" s="35"/>
      <c r="BY246" s="35"/>
      <c r="BZ246" s="35"/>
      <c r="CA246" s="35"/>
      <c r="CB246" s="35"/>
      <c r="CC246" s="35"/>
      <c r="CD246" s="35"/>
      <c r="CE246" s="35"/>
      <c r="CF246" s="35"/>
    </row>
    <row r="247" spans="5:84" ht="8.1" hidden="1" customHeight="1" x14ac:dyDescent="0.15">
      <c r="E247" s="35"/>
      <c r="F247" s="35"/>
      <c r="G247" s="35"/>
      <c r="H247" s="35"/>
      <c r="I247" s="35"/>
      <c r="J247" s="35"/>
      <c r="K247" s="35"/>
      <c r="L247" s="35"/>
      <c r="M247" s="35"/>
      <c r="N247" s="35"/>
      <c r="O247" s="35"/>
      <c r="P247" s="35"/>
      <c r="Q247" s="35"/>
      <c r="R247" s="35"/>
      <c r="S247" s="35"/>
      <c r="T247" s="35"/>
      <c r="U247" s="35"/>
      <c r="V247" s="35"/>
      <c r="W247" s="35"/>
      <c r="X247" s="35"/>
      <c r="Y247" s="35"/>
      <c r="Z247" s="35"/>
      <c r="AA247" s="35"/>
      <c r="AB247" s="35"/>
      <c r="AC247" s="35"/>
      <c r="AD247" s="35"/>
      <c r="AE247" s="35"/>
      <c r="AF247" s="35"/>
      <c r="AG247" s="35"/>
      <c r="AH247" s="35"/>
      <c r="AI247" s="35"/>
      <c r="AJ247" s="35"/>
      <c r="AK247" s="35"/>
      <c r="AL247" s="35"/>
      <c r="AM247" s="35"/>
      <c r="AN247" s="35"/>
      <c r="AO247" s="35"/>
      <c r="AP247" s="35"/>
      <c r="AQ247" s="35"/>
      <c r="AR247" s="35"/>
      <c r="AS247" s="35"/>
      <c r="AT247" s="35"/>
      <c r="AU247" s="35"/>
      <c r="AV247" s="35"/>
      <c r="AW247" s="35"/>
      <c r="AX247" s="35"/>
      <c r="AY247" s="35"/>
      <c r="AZ247" s="35"/>
      <c r="BA247" s="35"/>
      <c r="BB247" s="35"/>
      <c r="BC247" s="35"/>
      <c r="BD247" s="35"/>
      <c r="BE247" s="35"/>
      <c r="BF247" s="35"/>
      <c r="BG247" s="35"/>
      <c r="BH247" s="35"/>
      <c r="BI247" s="35"/>
      <c r="BJ247" s="35"/>
      <c r="BK247" s="35"/>
      <c r="BL247" s="35"/>
      <c r="BM247" s="35"/>
      <c r="BN247" s="35"/>
      <c r="BO247" s="35"/>
      <c r="BP247" s="35"/>
      <c r="BQ247" s="35"/>
      <c r="BR247" s="35"/>
      <c r="BS247" s="35"/>
      <c r="BT247" s="35"/>
      <c r="BU247" s="35"/>
      <c r="BV247" s="35"/>
      <c r="BW247" s="35"/>
      <c r="BX247" s="35"/>
      <c r="BY247" s="35"/>
      <c r="BZ247" s="35"/>
      <c r="CA247" s="35"/>
      <c r="CB247" s="35"/>
      <c r="CC247" s="35"/>
      <c r="CD247" s="35"/>
      <c r="CE247" s="35"/>
      <c r="CF247" s="35"/>
    </row>
    <row r="248" spans="5:84" ht="8.1" hidden="1" customHeight="1" x14ac:dyDescent="0.15">
      <c r="E248" s="35"/>
      <c r="F248" s="35"/>
      <c r="G248" s="35"/>
      <c r="H248" s="35"/>
      <c r="I248" s="35"/>
      <c r="J248" s="35"/>
      <c r="K248" s="35"/>
      <c r="L248" s="35"/>
      <c r="M248" s="35"/>
      <c r="N248" s="35"/>
      <c r="O248" s="35"/>
      <c r="P248" s="35"/>
      <c r="Q248" s="35"/>
      <c r="R248" s="35"/>
      <c r="S248" s="35"/>
      <c r="T248" s="35"/>
      <c r="U248" s="35"/>
      <c r="V248" s="35"/>
      <c r="W248" s="35"/>
      <c r="X248" s="35"/>
      <c r="Y248" s="35"/>
      <c r="Z248" s="35"/>
      <c r="AA248" s="35"/>
      <c r="AB248" s="35"/>
      <c r="AC248" s="35"/>
      <c r="AD248" s="35"/>
      <c r="AE248" s="35"/>
      <c r="AF248" s="35"/>
      <c r="AG248" s="35"/>
      <c r="AH248" s="35"/>
      <c r="AI248" s="35"/>
      <c r="AJ248" s="35"/>
      <c r="AK248" s="35"/>
      <c r="AL248" s="35"/>
      <c r="AM248" s="35"/>
      <c r="AN248" s="35"/>
      <c r="AO248" s="35"/>
      <c r="AP248" s="35"/>
      <c r="AQ248" s="35"/>
      <c r="AR248" s="35"/>
      <c r="AS248" s="35"/>
      <c r="AT248" s="35"/>
      <c r="AU248" s="35"/>
      <c r="AV248" s="35"/>
      <c r="AW248" s="35"/>
      <c r="AX248" s="35"/>
      <c r="AY248" s="35"/>
      <c r="AZ248" s="35"/>
      <c r="BA248" s="35"/>
      <c r="BB248" s="35"/>
      <c r="BC248" s="35"/>
      <c r="BD248" s="35"/>
      <c r="BE248" s="35"/>
      <c r="BF248" s="35"/>
      <c r="BG248" s="35"/>
      <c r="BH248" s="35"/>
      <c r="BI248" s="35"/>
      <c r="BJ248" s="35"/>
      <c r="BK248" s="35"/>
      <c r="BL248" s="35"/>
      <c r="BM248" s="35"/>
      <c r="BN248" s="35"/>
      <c r="BO248" s="35"/>
      <c r="BP248" s="35"/>
      <c r="BQ248" s="35"/>
      <c r="BR248" s="35"/>
      <c r="BS248" s="35"/>
      <c r="BT248" s="35"/>
      <c r="BU248" s="35"/>
      <c r="BV248" s="35"/>
      <c r="BW248" s="35"/>
      <c r="BX248" s="35"/>
      <c r="BY248" s="35"/>
      <c r="BZ248" s="35"/>
      <c r="CA248" s="35"/>
      <c r="CB248" s="35"/>
      <c r="CC248" s="35"/>
      <c r="CD248" s="35"/>
      <c r="CE248" s="35"/>
      <c r="CF248" s="35"/>
    </row>
    <row r="249" spans="5:84" ht="8.1" hidden="1" customHeight="1" x14ac:dyDescent="0.15">
      <c r="E249" s="35"/>
      <c r="F249" s="35"/>
      <c r="G249" s="35"/>
      <c r="H249" s="35"/>
      <c r="I249" s="35"/>
      <c r="J249" s="35"/>
      <c r="K249" s="35"/>
      <c r="L249" s="35"/>
      <c r="M249" s="35"/>
      <c r="N249" s="35"/>
      <c r="O249" s="35"/>
      <c r="P249" s="35"/>
      <c r="Q249" s="35"/>
      <c r="R249" s="35"/>
      <c r="S249" s="35"/>
      <c r="T249" s="35"/>
      <c r="U249" s="35"/>
      <c r="V249" s="35"/>
      <c r="W249" s="35"/>
      <c r="X249" s="35"/>
      <c r="Y249" s="35"/>
      <c r="Z249" s="35"/>
      <c r="AA249" s="35"/>
      <c r="AB249" s="35"/>
      <c r="AC249" s="35"/>
      <c r="AD249" s="35"/>
      <c r="AE249" s="35"/>
      <c r="AF249" s="35"/>
      <c r="AG249" s="35"/>
      <c r="AH249" s="35"/>
      <c r="AI249" s="35"/>
      <c r="AJ249" s="35"/>
      <c r="AK249" s="35"/>
      <c r="AL249" s="35"/>
      <c r="AM249" s="35"/>
      <c r="AN249" s="35"/>
      <c r="AO249" s="35"/>
      <c r="AP249" s="35"/>
      <c r="AQ249" s="35"/>
      <c r="AR249" s="35"/>
      <c r="AS249" s="35"/>
      <c r="AT249" s="35"/>
      <c r="AU249" s="35"/>
      <c r="AV249" s="35"/>
      <c r="AW249" s="35"/>
      <c r="AX249" s="35"/>
      <c r="AY249" s="35"/>
      <c r="AZ249" s="35"/>
      <c r="BA249" s="35"/>
      <c r="BB249" s="35"/>
      <c r="BC249" s="35"/>
      <c r="BD249" s="35"/>
      <c r="BE249" s="35"/>
      <c r="BF249" s="35"/>
      <c r="BG249" s="35"/>
      <c r="BH249" s="35"/>
      <c r="BI249" s="35"/>
      <c r="BJ249" s="35"/>
      <c r="BK249" s="35"/>
      <c r="BL249" s="35"/>
      <c r="BM249" s="35"/>
      <c r="BN249" s="35"/>
      <c r="BO249" s="35"/>
      <c r="BP249" s="35"/>
      <c r="BQ249" s="35"/>
      <c r="BR249" s="35"/>
      <c r="BS249" s="35"/>
      <c r="BT249" s="35"/>
      <c r="BU249" s="35"/>
      <c r="BV249" s="35"/>
      <c r="BW249" s="35"/>
      <c r="BX249" s="35"/>
      <c r="BY249" s="35"/>
      <c r="BZ249" s="35"/>
      <c r="CA249" s="35"/>
      <c r="CB249" s="35"/>
      <c r="CC249" s="35"/>
      <c r="CD249" s="35"/>
      <c r="CE249" s="35"/>
      <c r="CF249" s="35"/>
    </row>
    <row r="250" spans="5:84" ht="8.1" hidden="1" customHeight="1" x14ac:dyDescent="0.15">
      <c r="E250" s="35"/>
      <c r="F250" s="35"/>
      <c r="G250" s="35"/>
      <c r="H250" s="35"/>
      <c r="I250" s="35"/>
      <c r="J250" s="35"/>
      <c r="K250" s="35"/>
      <c r="L250" s="35"/>
      <c r="M250" s="35"/>
      <c r="N250" s="35"/>
      <c r="O250" s="35"/>
      <c r="P250" s="35"/>
      <c r="Q250" s="35"/>
      <c r="R250" s="35"/>
      <c r="S250" s="35"/>
      <c r="T250" s="35"/>
      <c r="U250" s="35"/>
      <c r="V250" s="35"/>
      <c r="W250" s="35"/>
      <c r="X250" s="35"/>
      <c r="Y250" s="35"/>
      <c r="Z250" s="35"/>
      <c r="AA250" s="35"/>
      <c r="AB250" s="35"/>
      <c r="AC250" s="35"/>
      <c r="AD250" s="35"/>
      <c r="AE250" s="35"/>
      <c r="AF250" s="35"/>
      <c r="AG250" s="35"/>
      <c r="AH250" s="35"/>
      <c r="AI250" s="35"/>
      <c r="AJ250" s="35"/>
      <c r="AK250" s="35"/>
      <c r="AL250" s="35"/>
      <c r="AM250" s="35"/>
      <c r="AN250" s="35"/>
      <c r="AO250" s="35"/>
      <c r="AP250" s="35"/>
      <c r="AQ250" s="35"/>
      <c r="AR250" s="35"/>
      <c r="AS250" s="35"/>
      <c r="AT250" s="35"/>
      <c r="AU250" s="35"/>
      <c r="AV250" s="35"/>
      <c r="AW250" s="35"/>
      <c r="AX250" s="35"/>
      <c r="AY250" s="35"/>
      <c r="AZ250" s="35"/>
      <c r="BA250" s="35"/>
      <c r="BB250" s="35"/>
      <c r="BC250" s="35"/>
      <c r="BD250" s="35"/>
      <c r="BE250" s="35"/>
      <c r="BF250" s="35"/>
      <c r="BG250" s="35"/>
      <c r="BH250" s="35"/>
      <c r="BI250" s="35"/>
      <c r="BJ250" s="35"/>
      <c r="BK250" s="35"/>
      <c r="BL250" s="35"/>
      <c r="BM250" s="35"/>
      <c r="BN250" s="35"/>
      <c r="BO250" s="35"/>
      <c r="BP250" s="35"/>
      <c r="BQ250" s="35"/>
      <c r="BR250" s="35"/>
      <c r="BS250" s="35"/>
      <c r="BT250" s="35"/>
      <c r="BU250" s="35"/>
      <c r="BV250" s="35"/>
      <c r="BW250" s="35"/>
      <c r="BX250" s="35"/>
      <c r="BY250" s="35"/>
      <c r="BZ250" s="35"/>
      <c r="CA250" s="35"/>
      <c r="CB250" s="35"/>
      <c r="CC250" s="35"/>
      <c r="CD250" s="35"/>
      <c r="CE250" s="35"/>
      <c r="CF250" s="35"/>
    </row>
    <row r="251" spans="5:84" ht="8.1" hidden="1" customHeight="1" x14ac:dyDescent="0.15">
      <c r="E251" s="35"/>
      <c r="F251" s="35"/>
      <c r="G251" s="35"/>
      <c r="H251" s="35"/>
      <c r="I251" s="35"/>
      <c r="J251" s="35"/>
      <c r="K251" s="35"/>
      <c r="L251" s="35"/>
      <c r="M251" s="35"/>
      <c r="N251" s="35"/>
      <c r="O251" s="35"/>
      <c r="P251" s="35"/>
      <c r="Q251" s="35"/>
      <c r="R251" s="35"/>
      <c r="S251" s="35"/>
      <c r="T251" s="35"/>
      <c r="U251" s="35"/>
      <c r="V251" s="35"/>
      <c r="W251" s="35"/>
      <c r="X251" s="35"/>
      <c r="Y251" s="35"/>
      <c r="Z251" s="35"/>
      <c r="AA251" s="35"/>
      <c r="AB251" s="35"/>
      <c r="AC251" s="35"/>
      <c r="AD251" s="35"/>
      <c r="AE251" s="35"/>
      <c r="AF251" s="35"/>
      <c r="AG251" s="35"/>
      <c r="AH251" s="35"/>
      <c r="AI251" s="35"/>
      <c r="AJ251" s="35"/>
      <c r="AK251" s="35"/>
      <c r="AL251" s="35"/>
      <c r="AM251" s="35"/>
      <c r="AN251" s="35"/>
      <c r="AO251" s="35"/>
      <c r="AP251" s="35"/>
      <c r="AQ251" s="35"/>
      <c r="AR251" s="35"/>
      <c r="AS251" s="35"/>
      <c r="AT251" s="35"/>
      <c r="AU251" s="35"/>
      <c r="AV251" s="35"/>
      <c r="AW251" s="35"/>
      <c r="AX251" s="35"/>
      <c r="AY251" s="35"/>
      <c r="AZ251" s="35"/>
      <c r="BA251" s="35"/>
      <c r="BB251" s="35"/>
      <c r="BC251" s="35"/>
      <c r="BD251" s="35"/>
      <c r="BE251" s="35"/>
      <c r="BF251" s="35"/>
      <c r="BG251" s="35"/>
      <c r="BH251" s="35"/>
      <c r="BI251" s="35"/>
      <c r="BJ251" s="35"/>
      <c r="BK251" s="35"/>
      <c r="BL251" s="35"/>
      <c r="BM251" s="35"/>
      <c r="BN251" s="35"/>
      <c r="BO251" s="35"/>
      <c r="BP251" s="35"/>
      <c r="BQ251" s="35"/>
      <c r="BR251" s="35"/>
      <c r="BS251" s="35"/>
      <c r="BT251" s="35"/>
      <c r="BU251" s="35"/>
      <c r="BV251" s="35"/>
      <c r="BW251" s="35"/>
      <c r="BX251" s="35"/>
      <c r="BY251" s="35"/>
      <c r="BZ251" s="35"/>
      <c r="CA251" s="35"/>
      <c r="CB251" s="35"/>
      <c r="CC251" s="35"/>
      <c r="CD251" s="35"/>
      <c r="CE251" s="35"/>
      <c r="CF251" s="35"/>
    </row>
    <row r="252" spans="5:84" ht="8.1" hidden="1" customHeight="1" x14ac:dyDescent="0.15">
      <c r="E252" s="35"/>
      <c r="F252" s="35"/>
      <c r="G252" s="35"/>
      <c r="H252" s="35"/>
      <c r="I252" s="35"/>
      <c r="J252" s="35"/>
      <c r="K252" s="35"/>
      <c r="L252" s="35"/>
      <c r="M252" s="35"/>
      <c r="N252" s="35"/>
      <c r="O252" s="35"/>
      <c r="P252" s="35"/>
      <c r="Q252" s="35"/>
      <c r="R252" s="35"/>
      <c r="S252" s="35"/>
      <c r="T252" s="35"/>
      <c r="U252" s="35"/>
      <c r="V252" s="35"/>
      <c r="W252" s="35"/>
      <c r="X252" s="35"/>
      <c r="Y252" s="35"/>
      <c r="Z252" s="35"/>
      <c r="AA252" s="35"/>
      <c r="AB252" s="35"/>
      <c r="AC252" s="35"/>
      <c r="AD252" s="35"/>
      <c r="AE252" s="35"/>
      <c r="AF252" s="35"/>
      <c r="AG252" s="35"/>
      <c r="AH252" s="35"/>
      <c r="AI252" s="35"/>
      <c r="AJ252" s="35"/>
      <c r="AK252" s="35"/>
      <c r="AL252" s="35"/>
      <c r="AM252" s="35"/>
      <c r="AN252" s="35"/>
      <c r="AO252" s="35"/>
      <c r="AP252" s="35"/>
      <c r="AQ252" s="35"/>
      <c r="AR252" s="35"/>
      <c r="AS252" s="35"/>
      <c r="AT252" s="35"/>
      <c r="AU252" s="35"/>
      <c r="AV252" s="35"/>
      <c r="AW252" s="35"/>
      <c r="AX252" s="35"/>
      <c r="AY252" s="35"/>
      <c r="AZ252" s="35"/>
      <c r="BA252" s="35"/>
      <c r="BB252" s="35"/>
      <c r="BC252" s="35"/>
      <c r="BD252" s="35"/>
      <c r="BE252" s="35"/>
      <c r="BF252" s="35"/>
      <c r="BG252" s="35"/>
      <c r="BH252" s="35"/>
      <c r="BI252" s="35"/>
      <c r="BJ252" s="35"/>
      <c r="BK252" s="35"/>
      <c r="BL252" s="35"/>
      <c r="BM252" s="35"/>
      <c r="BN252" s="35"/>
      <c r="BO252" s="35"/>
      <c r="BP252" s="35"/>
      <c r="BQ252" s="35"/>
      <c r="BR252" s="35"/>
      <c r="BS252" s="35"/>
      <c r="BT252" s="35"/>
      <c r="BU252" s="35"/>
      <c r="BV252" s="35"/>
      <c r="BW252" s="35"/>
      <c r="BX252" s="35"/>
      <c r="BY252" s="35"/>
      <c r="BZ252" s="35"/>
      <c r="CA252" s="35"/>
      <c r="CB252" s="35"/>
      <c r="CC252" s="35"/>
      <c r="CD252" s="35"/>
      <c r="CE252" s="35"/>
      <c r="CF252" s="35"/>
    </row>
    <row r="253" spans="5:84" ht="8.1" hidden="1" customHeight="1" x14ac:dyDescent="0.15">
      <c r="E253" s="35"/>
      <c r="F253" s="35"/>
      <c r="G253" s="35"/>
      <c r="H253" s="35"/>
      <c r="I253" s="35"/>
      <c r="J253" s="35"/>
      <c r="K253" s="35"/>
      <c r="L253" s="35"/>
      <c r="M253" s="35"/>
      <c r="N253" s="35"/>
      <c r="O253" s="35"/>
      <c r="P253" s="35"/>
      <c r="Q253" s="35"/>
      <c r="R253" s="35"/>
      <c r="S253" s="35"/>
      <c r="T253" s="35"/>
      <c r="U253" s="35"/>
      <c r="V253" s="35"/>
      <c r="W253" s="35"/>
      <c r="X253" s="35"/>
      <c r="Y253" s="35"/>
      <c r="Z253" s="35"/>
      <c r="AA253" s="35"/>
      <c r="AB253" s="35"/>
      <c r="AC253" s="35"/>
      <c r="AD253" s="35"/>
      <c r="AE253" s="35"/>
      <c r="AF253" s="35"/>
      <c r="AG253" s="35"/>
      <c r="AH253" s="35"/>
      <c r="AI253" s="35"/>
      <c r="AJ253" s="35"/>
      <c r="AK253" s="35"/>
      <c r="AL253" s="35"/>
      <c r="AM253" s="35"/>
      <c r="AN253" s="35"/>
      <c r="AO253" s="35"/>
      <c r="AP253" s="35"/>
      <c r="AQ253" s="35"/>
      <c r="AR253" s="35"/>
      <c r="AS253" s="35"/>
      <c r="AT253" s="35"/>
      <c r="AU253" s="35"/>
      <c r="AV253" s="35"/>
      <c r="AW253" s="35"/>
      <c r="AX253" s="35"/>
      <c r="AY253" s="35"/>
      <c r="AZ253" s="35"/>
      <c r="BA253" s="35"/>
      <c r="BB253" s="35"/>
      <c r="BC253" s="35"/>
      <c r="BD253" s="35"/>
      <c r="BE253" s="35"/>
      <c r="BF253" s="35"/>
      <c r="BG253" s="35"/>
      <c r="BH253" s="35"/>
      <c r="BI253" s="35"/>
      <c r="BJ253" s="35"/>
      <c r="BK253" s="35"/>
      <c r="BL253" s="35"/>
      <c r="BM253" s="35"/>
      <c r="BN253" s="35"/>
      <c r="BO253" s="35"/>
      <c r="BP253" s="35"/>
      <c r="BQ253" s="35"/>
      <c r="BR253" s="35"/>
      <c r="BS253" s="35"/>
      <c r="BT253" s="35"/>
      <c r="BU253" s="35"/>
      <c r="BV253" s="35"/>
      <c r="BW253" s="35"/>
      <c r="BX253" s="35"/>
      <c r="BY253" s="35"/>
      <c r="BZ253" s="35"/>
      <c r="CA253" s="35"/>
      <c r="CB253" s="35"/>
      <c r="CC253" s="35"/>
      <c r="CD253" s="35"/>
      <c r="CE253" s="35"/>
      <c r="CF253" s="35"/>
    </row>
    <row r="254" spans="5:84" ht="8.1" hidden="1" customHeight="1" x14ac:dyDescent="0.15">
      <c r="E254" s="35"/>
      <c r="F254" s="35"/>
      <c r="G254" s="35"/>
      <c r="H254" s="35"/>
      <c r="I254" s="35"/>
      <c r="J254" s="35"/>
      <c r="K254" s="35"/>
      <c r="L254" s="35"/>
      <c r="M254" s="35"/>
      <c r="N254" s="35"/>
      <c r="O254" s="35"/>
      <c r="P254" s="35"/>
      <c r="Q254" s="35"/>
      <c r="R254" s="35"/>
      <c r="S254" s="35"/>
      <c r="T254" s="35"/>
      <c r="U254" s="35"/>
      <c r="V254" s="35"/>
      <c r="W254" s="35"/>
      <c r="X254" s="35"/>
      <c r="Y254" s="35"/>
      <c r="Z254" s="35"/>
      <c r="AA254" s="35"/>
      <c r="AB254" s="35"/>
      <c r="AC254" s="35"/>
      <c r="AD254" s="35"/>
      <c r="AE254" s="35"/>
      <c r="AF254" s="35"/>
      <c r="AG254" s="35"/>
      <c r="AH254" s="35"/>
      <c r="AI254" s="35"/>
      <c r="AJ254" s="35"/>
      <c r="AK254" s="35"/>
      <c r="AL254" s="35"/>
      <c r="AM254" s="35"/>
      <c r="AN254" s="35"/>
      <c r="AO254" s="35"/>
      <c r="AP254" s="35"/>
      <c r="AQ254" s="35"/>
      <c r="AR254" s="35"/>
      <c r="AS254" s="35"/>
      <c r="AT254" s="35"/>
      <c r="AU254" s="35"/>
      <c r="AV254" s="35"/>
      <c r="AW254" s="35"/>
      <c r="AX254" s="35"/>
      <c r="AY254" s="35"/>
      <c r="AZ254" s="35"/>
      <c r="BA254" s="35"/>
      <c r="BB254" s="35"/>
      <c r="BC254" s="35"/>
      <c r="BD254" s="35"/>
      <c r="BE254" s="35"/>
      <c r="BF254" s="35"/>
      <c r="BG254" s="35"/>
      <c r="BH254" s="35"/>
      <c r="BI254" s="35"/>
      <c r="BJ254" s="35"/>
      <c r="BK254" s="35"/>
      <c r="BL254" s="35"/>
      <c r="BM254" s="35"/>
      <c r="BN254" s="35"/>
      <c r="BO254" s="35"/>
      <c r="BP254" s="35"/>
      <c r="BQ254" s="35"/>
      <c r="BR254" s="35"/>
      <c r="BS254" s="35"/>
      <c r="BT254" s="35"/>
      <c r="BU254" s="35"/>
      <c r="BV254" s="35"/>
      <c r="BW254" s="35"/>
      <c r="BX254" s="35"/>
      <c r="BY254" s="35"/>
      <c r="BZ254" s="35"/>
      <c r="CA254" s="35"/>
      <c r="CB254" s="35"/>
      <c r="CC254" s="35"/>
      <c r="CD254" s="35"/>
      <c r="CE254" s="35"/>
      <c r="CF254" s="35"/>
    </row>
    <row r="255" spans="5:84" ht="8.1" hidden="1" customHeight="1" x14ac:dyDescent="0.15">
      <c r="E255" s="35"/>
      <c r="F255" s="35"/>
      <c r="G255" s="35"/>
      <c r="H255" s="35"/>
      <c r="I255" s="35"/>
      <c r="J255" s="35"/>
      <c r="K255" s="35"/>
      <c r="L255" s="35"/>
      <c r="M255" s="35"/>
      <c r="N255" s="35"/>
      <c r="O255" s="35"/>
      <c r="P255" s="35"/>
      <c r="Q255" s="35"/>
      <c r="R255" s="35"/>
      <c r="S255" s="35"/>
      <c r="T255" s="35"/>
      <c r="U255" s="35"/>
      <c r="V255" s="35"/>
      <c r="W255" s="35"/>
      <c r="X255" s="35"/>
      <c r="Y255" s="35"/>
      <c r="Z255" s="35"/>
      <c r="AA255" s="35"/>
      <c r="AB255" s="35"/>
      <c r="AC255" s="35"/>
      <c r="AD255" s="35"/>
      <c r="AE255" s="35"/>
      <c r="AF255" s="35"/>
      <c r="AG255" s="35"/>
      <c r="AH255" s="35"/>
      <c r="AI255" s="35"/>
      <c r="AJ255" s="35"/>
      <c r="AK255" s="35"/>
      <c r="AL255" s="35"/>
      <c r="AM255" s="35"/>
      <c r="AN255" s="35"/>
      <c r="AO255" s="35"/>
      <c r="AP255" s="35"/>
      <c r="AQ255" s="35"/>
      <c r="AR255" s="35"/>
      <c r="AS255" s="35"/>
      <c r="AT255" s="35"/>
      <c r="AU255" s="35"/>
      <c r="AV255" s="35"/>
      <c r="AW255" s="35"/>
      <c r="AX255" s="35"/>
      <c r="AY255" s="35"/>
      <c r="AZ255" s="35"/>
      <c r="BA255" s="35"/>
      <c r="BB255" s="35"/>
      <c r="BC255" s="35"/>
      <c r="BD255" s="35"/>
      <c r="BE255" s="35"/>
      <c r="BF255" s="35"/>
      <c r="BG255" s="35"/>
      <c r="BH255" s="35"/>
      <c r="BI255" s="35"/>
      <c r="BJ255" s="35"/>
      <c r="BK255" s="35"/>
      <c r="BL255" s="35"/>
      <c r="BM255" s="35"/>
      <c r="BN255" s="35"/>
      <c r="BO255" s="35"/>
      <c r="BP255" s="35"/>
      <c r="BQ255" s="35"/>
      <c r="BR255" s="35"/>
      <c r="BS255" s="35"/>
      <c r="BT255" s="35"/>
      <c r="BU255" s="35"/>
      <c r="BV255" s="35"/>
      <c r="BW255" s="35"/>
      <c r="BX255" s="35"/>
      <c r="BY255" s="35"/>
      <c r="BZ255" s="35"/>
      <c r="CA255" s="35"/>
      <c r="CB255" s="35"/>
      <c r="CC255" s="35"/>
      <c r="CD255" s="35"/>
      <c r="CE255" s="35"/>
      <c r="CF255" s="35"/>
    </row>
    <row r="256" spans="5:84" ht="8.1" hidden="1" customHeight="1" x14ac:dyDescent="0.15">
      <c r="E256" s="35"/>
      <c r="F256" s="35"/>
      <c r="G256" s="35"/>
      <c r="H256" s="35"/>
      <c r="I256" s="35"/>
      <c r="J256" s="35"/>
      <c r="K256" s="35"/>
      <c r="L256" s="35"/>
      <c r="M256" s="35"/>
      <c r="N256" s="35"/>
      <c r="O256" s="35"/>
      <c r="P256" s="35"/>
      <c r="Q256" s="35"/>
      <c r="R256" s="35"/>
      <c r="S256" s="35"/>
      <c r="T256" s="35"/>
      <c r="U256" s="35"/>
      <c r="V256" s="35"/>
      <c r="W256" s="35"/>
      <c r="X256" s="35"/>
      <c r="Y256" s="35"/>
      <c r="Z256" s="35"/>
      <c r="AA256" s="35"/>
      <c r="AB256" s="35"/>
      <c r="AC256" s="35"/>
      <c r="AD256" s="35"/>
      <c r="AE256" s="35"/>
      <c r="AF256" s="35"/>
      <c r="AG256" s="35"/>
      <c r="AH256" s="35"/>
      <c r="AI256" s="35"/>
      <c r="AJ256" s="35"/>
      <c r="AK256" s="35"/>
      <c r="AL256" s="35"/>
      <c r="AM256" s="35"/>
      <c r="AN256" s="35"/>
      <c r="AO256" s="35"/>
      <c r="AP256" s="35"/>
      <c r="AQ256" s="35"/>
      <c r="AR256" s="35"/>
      <c r="AS256" s="35"/>
      <c r="AT256" s="35"/>
      <c r="AU256" s="35"/>
      <c r="AV256" s="35"/>
      <c r="AW256" s="35"/>
      <c r="AX256" s="35"/>
      <c r="AY256" s="35"/>
      <c r="AZ256" s="35"/>
      <c r="BA256" s="35"/>
      <c r="BB256" s="35"/>
      <c r="BC256" s="35"/>
      <c r="BD256" s="35"/>
      <c r="BE256" s="35"/>
      <c r="BF256" s="35"/>
      <c r="BG256" s="35"/>
      <c r="BH256" s="35"/>
      <c r="BI256" s="35"/>
      <c r="BJ256" s="35"/>
      <c r="BK256" s="35"/>
      <c r="BL256" s="35"/>
      <c r="BM256" s="35"/>
      <c r="BN256" s="35"/>
      <c r="BO256" s="35"/>
      <c r="BP256" s="35"/>
      <c r="BQ256" s="35"/>
      <c r="BR256" s="35"/>
      <c r="BS256" s="35"/>
      <c r="BT256" s="35"/>
      <c r="BU256" s="35"/>
      <c r="BV256" s="35"/>
      <c r="BW256" s="35"/>
      <c r="BX256" s="35"/>
      <c r="BY256" s="35"/>
      <c r="BZ256" s="35"/>
      <c r="CA256" s="35"/>
      <c r="CB256" s="35"/>
      <c r="CC256" s="35"/>
      <c r="CD256" s="35"/>
      <c r="CE256" s="35"/>
      <c r="CF256" s="35"/>
    </row>
    <row r="257" spans="5:84" ht="8.1" hidden="1" customHeight="1" x14ac:dyDescent="0.15">
      <c r="E257" s="35"/>
      <c r="F257" s="35"/>
      <c r="G257" s="35"/>
      <c r="H257" s="35"/>
      <c r="I257" s="35"/>
      <c r="J257" s="35"/>
      <c r="K257" s="35"/>
      <c r="L257" s="35"/>
      <c r="M257" s="35"/>
      <c r="N257" s="35"/>
      <c r="O257" s="35"/>
      <c r="P257" s="35"/>
      <c r="Q257" s="35"/>
      <c r="R257" s="35"/>
      <c r="S257" s="35"/>
      <c r="T257" s="35"/>
      <c r="U257" s="35"/>
      <c r="V257" s="35"/>
      <c r="W257" s="35"/>
      <c r="X257" s="35"/>
      <c r="Y257" s="35"/>
      <c r="Z257" s="35"/>
      <c r="AA257" s="35"/>
      <c r="AB257" s="35"/>
      <c r="AC257" s="35"/>
      <c r="AD257" s="35"/>
      <c r="AE257" s="35"/>
      <c r="AF257" s="35"/>
      <c r="AG257" s="35"/>
      <c r="AH257" s="35"/>
      <c r="AI257" s="35"/>
      <c r="AJ257" s="35"/>
      <c r="AK257" s="35"/>
      <c r="AL257" s="35"/>
      <c r="AM257" s="35"/>
      <c r="AN257" s="35"/>
      <c r="AO257" s="35"/>
      <c r="AP257" s="35"/>
      <c r="AQ257" s="35"/>
      <c r="AR257" s="35"/>
      <c r="AS257" s="35"/>
      <c r="AT257" s="35"/>
      <c r="AU257" s="35"/>
      <c r="AV257" s="35"/>
      <c r="AW257" s="35"/>
      <c r="AX257" s="35"/>
      <c r="AY257" s="35"/>
      <c r="AZ257" s="35"/>
      <c r="BA257" s="35"/>
      <c r="BB257" s="35"/>
      <c r="BC257" s="35"/>
      <c r="BD257" s="35"/>
      <c r="BE257" s="35"/>
      <c r="BF257" s="35"/>
      <c r="BG257" s="35"/>
      <c r="BH257" s="35"/>
      <c r="BI257" s="35"/>
      <c r="BJ257" s="35"/>
      <c r="BK257" s="35"/>
      <c r="BL257" s="35"/>
      <c r="BM257" s="35"/>
      <c r="BN257" s="35"/>
      <c r="BO257" s="35"/>
      <c r="BP257" s="35"/>
      <c r="BQ257" s="35"/>
      <c r="BR257" s="35"/>
      <c r="BS257" s="35"/>
      <c r="BT257" s="35"/>
      <c r="BU257" s="35"/>
      <c r="BV257" s="35"/>
      <c r="BW257" s="35"/>
      <c r="BX257" s="35"/>
      <c r="BY257" s="35"/>
      <c r="BZ257" s="35"/>
      <c r="CA257" s="35"/>
      <c r="CB257" s="35"/>
      <c r="CC257" s="35"/>
      <c r="CD257" s="35"/>
      <c r="CE257" s="35"/>
      <c r="CF257" s="35"/>
    </row>
    <row r="258" spans="5:84" ht="8.1" hidden="1" customHeight="1" x14ac:dyDescent="0.15">
      <c r="E258" s="35"/>
      <c r="F258" s="35"/>
      <c r="G258" s="35"/>
      <c r="H258" s="35"/>
      <c r="I258" s="35"/>
      <c r="J258" s="35"/>
      <c r="K258" s="35"/>
      <c r="L258" s="35"/>
      <c r="M258" s="35"/>
      <c r="N258" s="35"/>
      <c r="O258" s="35"/>
      <c r="P258" s="35"/>
      <c r="Q258" s="35"/>
      <c r="R258" s="35"/>
      <c r="S258" s="35"/>
      <c r="T258" s="35"/>
      <c r="U258" s="35"/>
      <c r="V258" s="35"/>
      <c r="W258" s="35"/>
      <c r="X258" s="35"/>
      <c r="Y258" s="35"/>
      <c r="Z258" s="35"/>
      <c r="AA258" s="35"/>
      <c r="AB258" s="35"/>
      <c r="AC258" s="35"/>
      <c r="AD258" s="35"/>
      <c r="AE258" s="35"/>
      <c r="AF258" s="35"/>
      <c r="AG258" s="35"/>
      <c r="AH258" s="35"/>
      <c r="AI258" s="35"/>
      <c r="AJ258" s="35"/>
      <c r="AK258" s="35"/>
      <c r="AL258" s="35"/>
      <c r="AM258" s="35"/>
      <c r="AN258" s="35"/>
      <c r="AO258" s="35"/>
      <c r="AP258" s="35"/>
      <c r="AQ258" s="35"/>
      <c r="AR258" s="35"/>
      <c r="AS258" s="35"/>
      <c r="AT258" s="35"/>
      <c r="AU258" s="35"/>
      <c r="AV258" s="35"/>
      <c r="AW258" s="35"/>
      <c r="AX258" s="35"/>
      <c r="AY258" s="35"/>
      <c r="AZ258" s="35"/>
      <c r="BA258" s="35"/>
      <c r="BB258" s="35"/>
      <c r="BC258" s="35"/>
      <c r="BD258" s="35"/>
      <c r="BE258" s="35"/>
      <c r="BF258" s="35"/>
      <c r="BG258" s="35"/>
      <c r="BH258" s="35"/>
      <c r="BI258" s="35"/>
      <c r="BJ258" s="35"/>
      <c r="BK258" s="35"/>
      <c r="BL258" s="35"/>
      <c r="BM258" s="35"/>
      <c r="BN258" s="35"/>
      <c r="BO258" s="35"/>
      <c r="BP258" s="35"/>
      <c r="BQ258" s="35"/>
      <c r="BR258" s="35"/>
      <c r="BS258" s="35"/>
      <c r="BT258" s="35"/>
      <c r="BU258" s="35"/>
      <c r="BV258" s="35"/>
      <c r="BW258" s="35"/>
      <c r="BX258" s="35"/>
      <c r="BY258" s="35"/>
      <c r="BZ258" s="35"/>
      <c r="CA258" s="35"/>
      <c r="CB258" s="35"/>
      <c r="CC258" s="35"/>
      <c r="CD258" s="35"/>
      <c r="CE258" s="35"/>
      <c r="CF258" s="35"/>
    </row>
    <row r="259" spans="5:84" ht="8.1" hidden="1" customHeight="1" x14ac:dyDescent="0.15">
      <c r="E259" s="35"/>
      <c r="F259" s="35"/>
      <c r="G259" s="35"/>
      <c r="H259" s="35"/>
      <c r="I259" s="35"/>
      <c r="J259" s="35"/>
      <c r="K259" s="35"/>
      <c r="L259" s="35"/>
      <c r="M259" s="35"/>
      <c r="N259" s="35"/>
      <c r="O259" s="35"/>
      <c r="P259" s="35"/>
      <c r="Q259" s="35"/>
      <c r="R259" s="35"/>
      <c r="S259" s="35"/>
      <c r="T259" s="35"/>
      <c r="U259" s="35"/>
      <c r="V259" s="35"/>
      <c r="W259" s="35"/>
      <c r="X259" s="35"/>
      <c r="Y259" s="35"/>
      <c r="Z259" s="35"/>
      <c r="AA259" s="35"/>
      <c r="AB259" s="35"/>
      <c r="AC259" s="35"/>
      <c r="AD259" s="35"/>
      <c r="AE259" s="35"/>
      <c r="AF259" s="35"/>
      <c r="AG259" s="35"/>
      <c r="AH259" s="35"/>
      <c r="AI259" s="35"/>
      <c r="AJ259" s="35"/>
      <c r="AK259" s="35"/>
      <c r="AL259" s="35"/>
      <c r="AM259" s="35"/>
      <c r="AN259" s="35"/>
      <c r="AO259" s="35"/>
      <c r="AP259" s="35"/>
      <c r="AQ259" s="35"/>
      <c r="AR259" s="35"/>
      <c r="AS259" s="35"/>
      <c r="AT259" s="35"/>
      <c r="AU259" s="35"/>
      <c r="AV259" s="35"/>
      <c r="AW259" s="35"/>
      <c r="AX259" s="35"/>
      <c r="AY259" s="35"/>
      <c r="AZ259" s="35"/>
      <c r="BA259" s="35"/>
      <c r="BB259" s="35"/>
      <c r="BC259" s="35"/>
      <c r="BD259" s="35"/>
      <c r="BE259" s="35"/>
      <c r="BF259" s="35"/>
      <c r="BG259" s="35"/>
      <c r="BH259" s="35"/>
      <c r="BI259" s="35"/>
      <c r="BJ259" s="35"/>
      <c r="BK259" s="35"/>
      <c r="BL259" s="35"/>
      <c r="BM259" s="35"/>
      <c r="BN259" s="35"/>
      <c r="BO259" s="35"/>
      <c r="BP259" s="35"/>
      <c r="BQ259" s="35"/>
      <c r="BR259" s="35"/>
      <c r="BS259" s="35"/>
      <c r="BT259" s="35"/>
      <c r="BU259" s="35"/>
      <c r="BV259" s="35"/>
      <c r="BW259" s="35"/>
      <c r="BX259" s="35"/>
      <c r="BY259" s="35"/>
      <c r="BZ259" s="35"/>
      <c r="CA259" s="35"/>
      <c r="CB259" s="35"/>
      <c r="CC259" s="35"/>
      <c r="CD259" s="35"/>
      <c r="CE259" s="35"/>
      <c r="CF259" s="35"/>
    </row>
    <row r="260" spans="5:84" ht="8.1" hidden="1" customHeight="1" x14ac:dyDescent="0.15">
      <c r="E260" s="35"/>
      <c r="F260" s="35"/>
      <c r="G260" s="35"/>
      <c r="H260" s="35"/>
      <c r="I260" s="35"/>
      <c r="J260" s="35"/>
      <c r="K260" s="35"/>
      <c r="L260" s="35"/>
      <c r="M260" s="35"/>
      <c r="N260" s="35"/>
      <c r="O260" s="35"/>
      <c r="P260" s="35"/>
      <c r="Q260" s="35"/>
      <c r="R260" s="35"/>
      <c r="S260" s="35"/>
      <c r="T260" s="35"/>
      <c r="U260" s="35"/>
      <c r="V260" s="35"/>
      <c r="W260" s="35"/>
      <c r="X260" s="35"/>
      <c r="Y260" s="35"/>
      <c r="Z260" s="35"/>
      <c r="AA260" s="35"/>
      <c r="AB260" s="35"/>
      <c r="AC260" s="35"/>
      <c r="AD260" s="35"/>
      <c r="AE260" s="35"/>
      <c r="AF260" s="35"/>
      <c r="AG260" s="35"/>
      <c r="AH260" s="35"/>
      <c r="AI260" s="35"/>
      <c r="AJ260" s="35"/>
      <c r="AK260" s="35"/>
      <c r="AL260" s="35"/>
      <c r="AM260" s="35"/>
      <c r="AN260" s="35"/>
      <c r="AO260" s="35"/>
      <c r="AP260" s="35"/>
      <c r="AQ260" s="35"/>
      <c r="AR260" s="35"/>
      <c r="AS260" s="35"/>
      <c r="AT260" s="35"/>
      <c r="AU260" s="35"/>
      <c r="AV260" s="35"/>
      <c r="AW260" s="35"/>
      <c r="AX260" s="35"/>
      <c r="AY260" s="35"/>
      <c r="AZ260" s="35"/>
      <c r="BA260" s="35"/>
      <c r="BB260" s="35"/>
      <c r="BC260" s="35"/>
      <c r="BD260" s="35"/>
      <c r="BE260" s="35"/>
      <c r="BF260" s="35"/>
      <c r="BG260" s="35"/>
      <c r="BH260" s="35"/>
      <c r="BI260" s="35"/>
      <c r="BJ260" s="35"/>
      <c r="BK260" s="35"/>
      <c r="BL260" s="35"/>
      <c r="BM260" s="35"/>
      <c r="BN260" s="35"/>
      <c r="BO260" s="35"/>
      <c r="BP260" s="35"/>
      <c r="BQ260" s="35"/>
      <c r="BR260" s="35"/>
      <c r="BS260" s="35"/>
      <c r="BT260" s="35"/>
      <c r="BU260" s="35"/>
      <c r="BV260" s="35"/>
      <c r="BW260" s="35"/>
      <c r="BX260" s="35"/>
      <c r="BY260" s="35"/>
      <c r="BZ260" s="35"/>
      <c r="CA260" s="35"/>
      <c r="CB260" s="35"/>
      <c r="CC260" s="35"/>
      <c r="CD260" s="35"/>
      <c r="CE260" s="35"/>
      <c r="CF260" s="35"/>
    </row>
    <row r="261" spans="5:84" ht="8.1" hidden="1" customHeight="1" x14ac:dyDescent="0.15">
      <c r="E261" s="35"/>
      <c r="F261" s="35"/>
      <c r="G261" s="35"/>
      <c r="H261" s="35"/>
      <c r="I261" s="35"/>
      <c r="J261" s="35"/>
      <c r="K261" s="35"/>
      <c r="L261" s="35"/>
      <c r="M261" s="35"/>
      <c r="N261" s="35"/>
      <c r="O261" s="35"/>
      <c r="P261" s="35"/>
      <c r="Q261" s="35"/>
      <c r="R261" s="35"/>
      <c r="S261" s="35"/>
      <c r="T261" s="35"/>
      <c r="U261" s="35"/>
      <c r="V261" s="35"/>
      <c r="W261" s="35"/>
      <c r="X261" s="35"/>
      <c r="Y261" s="35"/>
      <c r="Z261" s="35"/>
      <c r="AA261" s="35"/>
      <c r="AB261" s="35"/>
      <c r="AC261" s="35"/>
      <c r="AD261" s="35"/>
      <c r="AE261" s="35"/>
      <c r="AF261" s="35"/>
      <c r="AG261" s="35"/>
      <c r="AH261" s="35"/>
      <c r="AI261" s="35"/>
      <c r="AJ261" s="35"/>
      <c r="AK261" s="35"/>
      <c r="AL261" s="35"/>
      <c r="AM261" s="35"/>
      <c r="AN261" s="35"/>
      <c r="AO261" s="35"/>
      <c r="AP261" s="35"/>
      <c r="AQ261" s="35"/>
      <c r="AR261" s="35"/>
      <c r="AS261" s="35"/>
      <c r="AT261" s="35"/>
      <c r="AU261" s="35"/>
      <c r="AV261" s="35"/>
      <c r="AW261" s="35"/>
      <c r="AX261" s="35"/>
      <c r="AY261" s="35"/>
      <c r="AZ261" s="35"/>
      <c r="BA261" s="35"/>
      <c r="BB261" s="35"/>
      <c r="BC261" s="35"/>
      <c r="BD261" s="35"/>
      <c r="BE261" s="35"/>
      <c r="BF261" s="35"/>
      <c r="BG261" s="35"/>
      <c r="BH261" s="35"/>
      <c r="BI261" s="35"/>
      <c r="BJ261" s="35"/>
      <c r="BK261" s="35"/>
      <c r="BL261" s="35"/>
      <c r="BM261" s="35"/>
      <c r="BN261" s="35"/>
      <c r="BO261" s="35"/>
      <c r="BP261" s="35"/>
      <c r="BQ261" s="35"/>
      <c r="BR261" s="35"/>
      <c r="BS261" s="35"/>
      <c r="BT261" s="35"/>
      <c r="BU261" s="35"/>
      <c r="BV261" s="35"/>
      <c r="BW261" s="35"/>
      <c r="BX261" s="35"/>
      <c r="BY261" s="35"/>
      <c r="BZ261" s="35"/>
      <c r="CA261" s="35"/>
      <c r="CB261" s="35"/>
      <c r="CC261" s="35"/>
      <c r="CD261" s="35"/>
      <c r="CE261" s="35"/>
      <c r="CF261" s="35"/>
    </row>
    <row r="262" spans="5:84" ht="8.1" hidden="1" customHeight="1" x14ac:dyDescent="0.15">
      <c r="E262" s="35"/>
      <c r="F262" s="35"/>
      <c r="G262" s="35"/>
      <c r="H262" s="35"/>
      <c r="I262" s="35"/>
      <c r="J262" s="35"/>
      <c r="K262" s="35"/>
      <c r="L262" s="35"/>
      <c r="M262" s="35"/>
      <c r="N262" s="35"/>
      <c r="O262" s="35"/>
      <c r="P262" s="35"/>
      <c r="Q262" s="35"/>
      <c r="R262" s="35"/>
      <c r="S262" s="35"/>
      <c r="T262" s="35"/>
      <c r="U262" s="35"/>
      <c r="V262" s="35"/>
      <c r="W262" s="35"/>
      <c r="X262" s="35"/>
      <c r="Y262" s="35"/>
      <c r="Z262" s="35"/>
      <c r="AA262" s="35"/>
      <c r="AB262" s="35"/>
      <c r="AC262" s="35"/>
      <c r="AD262" s="35"/>
      <c r="AE262" s="35"/>
      <c r="AF262" s="35"/>
      <c r="AG262" s="35"/>
      <c r="AH262" s="35"/>
      <c r="AI262" s="35"/>
      <c r="AJ262" s="35"/>
      <c r="AK262" s="35"/>
      <c r="AL262" s="35"/>
      <c r="AM262" s="35"/>
      <c r="AN262" s="35"/>
      <c r="AO262" s="35"/>
      <c r="AP262" s="35"/>
      <c r="AQ262" s="35"/>
      <c r="AR262" s="35"/>
      <c r="AS262" s="35"/>
      <c r="AT262" s="35"/>
      <c r="AU262" s="35"/>
      <c r="AV262" s="35"/>
      <c r="AW262" s="35"/>
      <c r="AX262" s="35"/>
      <c r="AY262" s="35"/>
      <c r="AZ262" s="35"/>
      <c r="BA262" s="35"/>
      <c r="BB262" s="35"/>
      <c r="BC262" s="35"/>
      <c r="BD262" s="35"/>
      <c r="BE262" s="35"/>
      <c r="BF262" s="35"/>
      <c r="BG262" s="35"/>
      <c r="BH262" s="35"/>
      <c r="BI262" s="35"/>
      <c r="BJ262" s="35"/>
      <c r="BK262" s="35"/>
      <c r="BL262" s="35"/>
      <c r="BM262" s="35"/>
      <c r="BN262" s="35"/>
      <c r="BO262" s="35"/>
      <c r="BP262" s="35"/>
      <c r="BQ262" s="35"/>
      <c r="BR262" s="35"/>
      <c r="BS262" s="35"/>
      <c r="BT262" s="35"/>
      <c r="BU262" s="35"/>
      <c r="BV262" s="35"/>
      <c r="BW262" s="35"/>
      <c r="BX262" s="35"/>
      <c r="BY262" s="35"/>
      <c r="BZ262" s="35"/>
      <c r="CA262" s="35"/>
      <c r="CB262" s="35"/>
      <c r="CC262" s="35"/>
      <c r="CD262" s="35"/>
      <c r="CE262" s="35"/>
      <c r="CF262" s="35"/>
    </row>
    <row r="263" spans="5:84" ht="8.1" hidden="1" customHeight="1" x14ac:dyDescent="0.15">
      <c r="E263" s="35"/>
      <c r="F263" s="35"/>
      <c r="G263" s="35"/>
      <c r="H263" s="35"/>
      <c r="I263" s="35"/>
      <c r="J263" s="35"/>
      <c r="K263" s="35"/>
      <c r="L263" s="35"/>
      <c r="M263" s="35"/>
      <c r="N263" s="35"/>
      <c r="O263" s="35"/>
      <c r="P263" s="35"/>
      <c r="Q263" s="35"/>
      <c r="R263" s="35"/>
      <c r="S263" s="35"/>
      <c r="T263" s="35"/>
      <c r="U263" s="35"/>
      <c r="V263" s="35"/>
      <c r="W263" s="35"/>
      <c r="X263" s="35"/>
      <c r="Y263" s="35"/>
      <c r="Z263" s="35"/>
      <c r="AA263" s="35"/>
      <c r="AB263" s="35"/>
      <c r="AC263" s="35"/>
      <c r="AD263" s="35"/>
      <c r="AE263" s="35"/>
      <c r="AF263" s="35"/>
      <c r="AG263" s="35"/>
      <c r="AH263" s="35"/>
      <c r="AI263" s="35"/>
      <c r="AJ263" s="35"/>
      <c r="AK263" s="35"/>
      <c r="AL263" s="35"/>
      <c r="AM263" s="35"/>
      <c r="AN263" s="35"/>
      <c r="AO263" s="35"/>
      <c r="AP263" s="35"/>
      <c r="AQ263" s="35"/>
      <c r="AR263" s="35"/>
      <c r="AS263" s="35"/>
      <c r="AT263" s="35"/>
      <c r="AU263" s="35"/>
      <c r="AV263" s="35"/>
      <c r="AW263" s="35"/>
      <c r="AX263" s="35"/>
      <c r="AY263" s="35"/>
      <c r="AZ263" s="35"/>
      <c r="BA263" s="35"/>
      <c r="BB263" s="35"/>
      <c r="BC263" s="35"/>
      <c r="BD263" s="35"/>
      <c r="BE263" s="35"/>
      <c r="BF263" s="35"/>
      <c r="BG263" s="35"/>
      <c r="BH263" s="35"/>
      <c r="BI263" s="35"/>
      <c r="BJ263" s="35"/>
      <c r="BK263" s="35"/>
      <c r="BL263" s="35"/>
      <c r="BM263" s="35"/>
      <c r="BN263" s="35"/>
      <c r="BO263" s="35"/>
      <c r="BP263" s="35"/>
      <c r="BQ263" s="35"/>
      <c r="BR263" s="35"/>
      <c r="BS263" s="35"/>
      <c r="BT263" s="35"/>
      <c r="BU263" s="35"/>
      <c r="BV263" s="35"/>
      <c r="BW263" s="35"/>
      <c r="BX263" s="35"/>
      <c r="BY263" s="35"/>
      <c r="BZ263" s="35"/>
      <c r="CA263" s="35"/>
      <c r="CB263" s="35"/>
      <c r="CC263" s="35"/>
      <c r="CD263" s="35"/>
      <c r="CE263" s="35"/>
      <c r="CF263" s="35"/>
    </row>
    <row r="264" spans="5:84" ht="8.1" hidden="1" customHeight="1" x14ac:dyDescent="0.15">
      <c r="E264" s="35"/>
      <c r="F264" s="35"/>
      <c r="G264" s="35"/>
      <c r="H264" s="35"/>
      <c r="I264" s="35"/>
      <c r="J264" s="35"/>
      <c r="K264" s="35"/>
      <c r="L264" s="35"/>
      <c r="M264" s="35"/>
      <c r="N264" s="35"/>
      <c r="O264" s="35"/>
      <c r="P264" s="35"/>
      <c r="Q264" s="35"/>
      <c r="R264" s="35"/>
      <c r="S264" s="35"/>
      <c r="T264" s="35"/>
      <c r="U264" s="35"/>
      <c r="V264" s="35"/>
      <c r="W264" s="35"/>
      <c r="X264" s="35"/>
      <c r="Y264" s="35"/>
      <c r="Z264" s="35"/>
      <c r="AA264" s="35"/>
      <c r="AB264" s="35"/>
      <c r="AC264" s="35"/>
      <c r="AD264" s="35"/>
      <c r="AE264" s="35"/>
      <c r="AF264" s="35"/>
      <c r="AG264" s="35"/>
      <c r="AH264" s="35"/>
      <c r="AI264" s="35"/>
      <c r="AJ264" s="35"/>
      <c r="AK264" s="35"/>
      <c r="AL264" s="35"/>
      <c r="AM264" s="35"/>
      <c r="AN264" s="35"/>
      <c r="AO264" s="35"/>
      <c r="AP264" s="35"/>
      <c r="AQ264" s="35"/>
      <c r="AR264" s="35"/>
      <c r="AS264" s="35"/>
      <c r="AT264" s="35"/>
      <c r="AU264" s="35"/>
      <c r="AV264" s="35"/>
      <c r="AW264" s="35"/>
      <c r="AX264" s="35"/>
      <c r="AY264" s="35"/>
      <c r="AZ264" s="35"/>
      <c r="BA264" s="35"/>
      <c r="BB264" s="35"/>
      <c r="BC264" s="35"/>
      <c r="BD264" s="35"/>
      <c r="BE264" s="35"/>
      <c r="BF264" s="35"/>
      <c r="BG264" s="35"/>
      <c r="BH264" s="35"/>
      <c r="BI264" s="35"/>
      <c r="BJ264" s="35"/>
      <c r="BK264" s="35"/>
      <c r="BL264" s="35"/>
      <c r="BM264" s="35"/>
      <c r="BN264" s="35"/>
      <c r="BO264" s="35"/>
      <c r="BP264" s="35"/>
      <c r="BQ264" s="35"/>
      <c r="BR264" s="35"/>
      <c r="BS264" s="35"/>
      <c r="BT264" s="35"/>
      <c r="BU264" s="35"/>
      <c r="BV264" s="35"/>
      <c r="BW264" s="35"/>
      <c r="BX264" s="35"/>
      <c r="BY264" s="35"/>
      <c r="BZ264" s="35"/>
      <c r="CA264" s="35"/>
      <c r="CB264" s="35"/>
      <c r="CC264" s="35"/>
      <c r="CD264" s="35"/>
      <c r="CE264" s="35"/>
      <c r="CF264" s="35"/>
    </row>
    <row r="265" spans="5:84" ht="8.1" hidden="1" customHeight="1" x14ac:dyDescent="0.15">
      <c r="E265" s="35"/>
      <c r="F265" s="35"/>
      <c r="G265" s="35"/>
      <c r="H265" s="35"/>
      <c r="I265" s="35"/>
      <c r="J265" s="35"/>
      <c r="K265" s="35"/>
      <c r="L265" s="35"/>
      <c r="M265" s="35"/>
      <c r="N265" s="35"/>
      <c r="O265" s="35"/>
      <c r="P265" s="35"/>
      <c r="Q265" s="35"/>
      <c r="R265" s="35"/>
      <c r="S265" s="35"/>
      <c r="T265" s="35"/>
      <c r="U265" s="35"/>
      <c r="V265" s="35"/>
      <c r="W265" s="35"/>
      <c r="X265" s="35"/>
      <c r="Y265" s="35"/>
      <c r="Z265" s="35"/>
      <c r="AA265" s="35"/>
      <c r="AB265" s="35"/>
      <c r="AC265" s="35"/>
      <c r="AD265" s="35"/>
      <c r="AE265" s="35"/>
      <c r="AF265" s="35"/>
      <c r="AG265" s="35"/>
      <c r="AH265" s="35"/>
      <c r="AI265" s="35"/>
      <c r="AJ265" s="35"/>
      <c r="AK265" s="35"/>
      <c r="AL265" s="35"/>
      <c r="AM265" s="35"/>
      <c r="AN265" s="35"/>
      <c r="AO265" s="35"/>
      <c r="AP265" s="35"/>
      <c r="AQ265" s="35"/>
      <c r="AR265" s="35"/>
      <c r="AS265" s="35"/>
      <c r="AT265" s="35"/>
      <c r="AU265" s="35"/>
      <c r="AV265" s="35"/>
      <c r="AW265" s="35"/>
      <c r="AX265" s="35"/>
      <c r="AY265" s="35"/>
      <c r="AZ265" s="35"/>
      <c r="BA265" s="35"/>
      <c r="BB265" s="35"/>
      <c r="BC265" s="35"/>
      <c r="BD265" s="35"/>
      <c r="BE265" s="35"/>
      <c r="BF265" s="35"/>
      <c r="BG265" s="35"/>
      <c r="BH265" s="35"/>
      <c r="BI265" s="35"/>
      <c r="BJ265" s="35"/>
      <c r="BK265" s="35"/>
      <c r="BL265" s="35"/>
      <c r="BM265" s="35"/>
      <c r="BN265" s="35"/>
      <c r="BO265" s="35"/>
      <c r="BP265" s="35"/>
      <c r="BQ265" s="35"/>
      <c r="BR265" s="35"/>
      <c r="BS265" s="35"/>
      <c r="BT265" s="35"/>
      <c r="BU265" s="35"/>
      <c r="BV265" s="35"/>
      <c r="BW265" s="35"/>
      <c r="BX265" s="35"/>
      <c r="BY265" s="35"/>
      <c r="BZ265" s="35"/>
      <c r="CA265" s="35"/>
      <c r="CB265" s="35"/>
      <c r="CC265" s="35"/>
      <c r="CD265" s="35"/>
      <c r="CE265" s="35"/>
      <c r="CF265" s="35"/>
    </row>
    <row r="266" spans="5:84" ht="8.1" hidden="1" customHeight="1" x14ac:dyDescent="0.15">
      <c r="E266" s="35"/>
      <c r="F266" s="35"/>
      <c r="G266" s="35"/>
      <c r="H266" s="35"/>
      <c r="I266" s="35"/>
      <c r="J266" s="35"/>
      <c r="K266" s="35"/>
      <c r="L266" s="35"/>
      <c r="M266" s="35"/>
      <c r="N266" s="35"/>
      <c r="O266" s="35"/>
      <c r="P266" s="35"/>
      <c r="Q266" s="35"/>
      <c r="R266" s="35"/>
      <c r="S266" s="35"/>
      <c r="T266" s="35"/>
      <c r="U266" s="35"/>
      <c r="V266" s="35"/>
      <c r="W266" s="35"/>
      <c r="X266" s="35"/>
      <c r="Y266" s="35"/>
      <c r="Z266" s="35"/>
      <c r="AA266" s="35"/>
      <c r="AB266" s="35"/>
      <c r="AC266" s="35"/>
      <c r="AD266" s="35"/>
      <c r="AE266" s="35"/>
      <c r="AF266" s="35"/>
      <c r="AG266" s="35"/>
      <c r="AH266" s="35"/>
      <c r="AI266" s="35"/>
      <c r="AJ266" s="35"/>
      <c r="AK266" s="35"/>
      <c r="AL266" s="35"/>
      <c r="AM266" s="35"/>
      <c r="AN266" s="35"/>
      <c r="AO266" s="35"/>
      <c r="AP266" s="35"/>
      <c r="AQ266" s="35"/>
      <c r="AR266" s="35"/>
      <c r="AS266" s="35"/>
      <c r="AT266" s="35"/>
      <c r="AU266" s="35"/>
      <c r="AV266" s="35"/>
      <c r="AW266" s="35"/>
      <c r="AX266" s="35"/>
      <c r="AY266" s="35"/>
      <c r="AZ266" s="35"/>
      <c r="BA266" s="35"/>
      <c r="BB266" s="35"/>
      <c r="BC266" s="35"/>
      <c r="BD266" s="35"/>
      <c r="BE266" s="35"/>
      <c r="BF266" s="35"/>
      <c r="BG266" s="35"/>
      <c r="BH266" s="35"/>
      <c r="BI266" s="35"/>
      <c r="BJ266" s="35"/>
      <c r="BK266" s="35"/>
      <c r="BL266" s="35"/>
      <c r="BM266" s="35"/>
      <c r="BN266" s="35"/>
      <c r="BO266" s="35"/>
      <c r="BP266" s="35"/>
      <c r="BQ266" s="35"/>
      <c r="BR266" s="35"/>
      <c r="BS266" s="35"/>
      <c r="BT266" s="35"/>
      <c r="BU266" s="35"/>
      <c r="BV266" s="35"/>
      <c r="BW266" s="35"/>
      <c r="BX266" s="35"/>
      <c r="BY266" s="35"/>
      <c r="BZ266" s="35"/>
      <c r="CA266" s="35"/>
      <c r="CB266" s="35"/>
      <c r="CC266" s="35"/>
      <c r="CD266" s="35"/>
      <c r="CE266" s="35"/>
      <c r="CF266" s="35"/>
    </row>
    <row r="267" spans="5:84" ht="8.1" hidden="1" customHeight="1" x14ac:dyDescent="0.15">
      <c r="E267" s="35"/>
      <c r="F267" s="35"/>
      <c r="G267" s="35"/>
      <c r="H267" s="35"/>
      <c r="I267" s="35"/>
      <c r="J267" s="35"/>
      <c r="K267" s="35"/>
      <c r="L267" s="35"/>
      <c r="M267" s="35"/>
      <c r="N267" s="35"/>
      <c r="O267" s="35"/>
      <c r="P267" s="35"/>
      <c r="Q267" s="35"/>
      <c r="R267" s="35"/>
      <c r="S267" s="35"/>
      <c r="T267" s="35"/>
      <c r="U267" s="35"/>
      <c r="V267" s="35"/>
      <c r="W267" s="35"/>
      <c r="X267" s="35"/>
      <c r="Y267" s="35"/>
      <c r="Z267" s="35"/>
      <c r="AA267" s="35"/>
      <c r="AB267" s="35"/>
      <c r="AC267" s="35"/>
      <c r="AD267" s="35"/>
      <c r="AE267" s="35"/>
      <c r="AF267" s="35"/>
      <c r="AG267" s="35"/>
      <c r="AH267" s="35"/>
      <c r="AI267" s="35"/>
      <c r="AJ267" s="35"/>
      <c r="AK267" s="35"/>
      <c r="AL267" s="35"/>
      <c r="AM267" s="35"/>
      <c r="AN267" s="35"/>
      <c r="AO267" s="35"/>
      <c r="AP267" s="35"/>
      <c r="AQ267" s="35"/>
      <c r="AR267" s="35"/>
      <c r="AS267" s="35"/>
      <c r="AT267" s="35"/>
      <c r="AU267" s="35"/>
      <c r="AV267" s="35"/>
      <c r="AW267" s="35"/>
      <c r="AX267" s="35"/>
      <c r="AY267" s="35"/>
      <c r="AZ267" s="35"/>
      <c r="BA267" s="35"/>
      <c r="BB267" s="35"/>
      <c r="BC267" s="35"/>
      <c r="BD267" s="35"/>
      <c r="BE267" s="35"/>
      <c r="BF267" s="35"/>
      <c r="BG267" s="35"/>
      <c r="BH267" s="35"/>
      <c r="BI267" s="35"/>
      <c r="BJ267" s="35"/>
      <c r="BK267" s="35"/>
      <c r="BL267" s="35"/>
      <c r="BM267" s="35"/>
      <c r="BN267" s="35"/>
      <c r="BO267" s="35"/>
      <c r="BP267" s="35"/>
      <c r="BQ267" s="35"/>
      <c r="BR267" s="35"/>
      <c r="BS267" s="35"/>
      <c r="BT267" s="35"/>
      <c r="BU267" s="35"/>
      <c r="BV267" s="35"/>
      <c r="BW267" s="35"/>
      <c r="BX267" s="35"/>
      <c r="BY267" s="35"/>
      <c r="BZ267" s="35"/>
      <c r="CA267" s="35"/>
      <c r="CB267" s="35"/>
      <c r="CC267" s="35"/>
      <c r="CD267" s="35"/>
      <c r="CE267" s="35"/>
      <c r="CF267" s="35"/>
    </row>
    <row r="268" spans="5:84" ht="8.1" hidden="1" customHeight="1" x14ac:dyDescent="0.15">
      <c r="E268" s="35"/>
      <c r="F268" s="35"/>
      <c r="G268" s="35"/>
      <c r="H268" s="35"/>
      <c r="I268" s="35"/>
      <c r="J268" s="35"/>
      <c r="K268" s="35"/>
      <c r="L268" s="35"/>
      <c r="M268" s="35"/>
      <c r="N268" s="35"/>
      <c r="O268" s="35"/>
      <c r="P268" s="35"/>
      <c r="Q268" s="35"/>
      <c r="R268" s="35"/>
      <c r="S268" s="35"/>
      <c r="T268" s="35"/>
      <c r="U268" s="35"/>
      <c r="V268" s="35"/>
      <c r="W268" s="35"/>
      <c r="X268" s="35"/>
      <c r="Y268" s="35"/>
      <c r="Z268" s="35"/>
      <c r="AA268" s="35"/>
      <c r="AB268" s="35"/>
      <c r="AC268" s="35"/>
      <c r="AD268" s="35"/>
      <c r="AE268" s="35"/>
      <c r="AF268" s="35"/>
      <c r="AG268" s="35"/>
      <c r="AH268" s="35"/>
      <c r="AI268" s="35"/>
      <c r="AJ268" s="35"/>
      <c r="AK268" s="35"/>
      <c r="AL268" s="35"/>
      <c r="AM268" s="35"/>
      <c r="AN268" s="35"/>
      <c r="AO268" s="35"/>
      <c r="AP268" s="35"/>
      <c r="AQ268" s="35"/>
      <c r="AR268" s="35"/>
      <c r="AS268" s="35"/>
      <c r="AT268" s="35"/>
      <c r="AU268" s="35"/>
      <c r="AV268" s="35"/>
      <c r="AW268" s="35"/>
      <c r="AX268" s="35"/>
      <c r="AY268" s="35"/>
      <c r="AZ268" s="35"/>
      <c r="BA268" s="35"/>
      <c r="BB268" s="35"/>
      <c r="BC268" s="35"/>
      <c r="BD268" s="35"/>
      <c r="BE268" s="35"/>
      <c r="BF268" s="35"/>
      <c r="BG268" s="35"/>
      <c r="BH268" s="35"/>
      <c r="BI268" s="35"/>
      <c r="BJ268" s="35"/>
      <c r="BK268" s="35"/>
      <c r="BL268" s="35"/>
      <c r="BM268" s="35"/>
      <c r="BN268" s="35"/>
      <c r="BO268" s="35"/>
      <c r="BP268" s="35"/>
      <c r="BQ268" s="35"/>
      <c r="BR268" s="35"/>
      <c r="BS268" s="35"/>
      <c r="BT268" s="35"/>
      <c r="BU268" s="35"/>
      <c r="BV268" s="35"/>
      <c r="BW268" s="35"/>
      <c r="BX268" s="35"/>
      <c r="BY268" s="35"/>
      <c r="BZ268" s="35"/>
      <c r="CA268" s="35"/>
      <c r="CB268" s="35"/>
      <c r="CC268" s="35"/>
      <c r="CD268" s="35"/>
      <c r="CE268" s="35"/>
      <c r="CF268" s="35"/>
    </row>
    <row r="269" spans="5:84" ht="8.1" hidden="1" customHeight="1" x14ac:dyDescent="0.15">
      <c r="E269" s="35"/>
      <c r="F269" s="35"/>
      <c r="G269" s="35"/>
      <c r="H269" s="35"/>
      <c r="I269" s="35"/>
      <c r="J269" s="35"/>
      <c r="K269" s="35"/>
      <c r="L269" s="35"/>
      <c r="M269" s="35"/>
      <c r="N269" s="35"/>
      <c r="O269" s="35"/>
      <c r="P269" s="35"/>
      <c r="Q269" s="35"/>
      <c r="R269" s="35"/>
      <c r="S269" s="35"/>
      <c r="T269" s="35"/>
      <c r="U269" s="35"/>
      <c r="V269" s="35"/>
      <c r="W269" s="35"/>
      <c r="X269" s="35"/>
      <c r="Y269" s="35"/>
      <c r="Z269" s="35"/>
      <c r="AA269" s="35"/>
      <c r="AB269" s="35"/>
      <c r="AC269" s="35"/>
      <c r="AD269" s="35"/>
      <c r="AE269" s="35"/>
      <c r="AF269" s="35"/>
      <c r="AG269" s="35"/>
      <c r="AH269" s="35"/>
      <c r="AI269" s="35"/>
      <c r="AJ269" s="35"/>
      <c r="AK269" s="35"/>
      <c r="AL269" s="35"/>
      <c r="AM269" s="35"/>
      <c r="AN269" s="35"/>
      <c r="AO269" s="35"/>
      <c r="AP269" s="35"/>
      <c r="AQ269" s="35"/>
      <c r="AR269" s="35"/>
      <c r="AS269" s="35"/>
      <c r="AT269" s="35"/>
      <c r="AU269" s="35"/>
      <c r="AV269" s="35"/>
      <c r="AW269" s="35"/>
      <c r="AX269" s="35"/>
      <c r="AY269" s="35"/>
      <c r="AZ269" s="35"/>
      <c r="BA269" s="35"/>
      <c r="BB269" s="35"/>
      <c r="BC269" s="35"/>
      <c r="BD269" s="35"/>
      <c r="BE269" s="35"/>
      <c r="BF269" s="35"/>
      <c r="BG269" s="35"/>
      <c r="BH269" s="35"/>
      <c r="BI269" s="35"/>
      <c r="BJ269" s="35"/>
      <c r="BK269" s="35"/>
      <c r="BL269" s="35"/>
      <c r="BM269" s="35"/>
      <c r="BN269" s="35"/>
      <c r="BO269" s="35"/>
      <c r="BP269" s="35"/>
      <c r="BQ269" s="35"/>
      <c r="BR269" s="35"/>
      <c r="BS269" s="35"/>
      <c r="BT269" s="35"/>
      <c r="BU269" s="35"/>
      <c r="BV269" s="35"/>
      <c r="BW269" s="35"/>
      <c r="BX269" s="35"/>
      <c r="BY269" s="35"/>
      <c r="BZ269" s="35"/>
      <c r="CA269" s="35"/>
      <c r="CB269" s="35"/>
      <c r="CC269" s="35"/>
      <c r="CD269" s="35"/>
      <c r="CE269" s="35"/>
      <c r="CF269" s="35"/>
    </row>
    <row r="270" spans="5:84" ht="8.1" hidden="1" customHeight="1" x14ac:dyDescent="0.15">
      <c r="E270" s="35"/>
      <c r="F270" s="35"/>
      <c r="G270" s="35"/>
      <c r="H270" s="35"/>
      <c r="I270" s="35"/>
      <c r="J270" s="35"/>
      <c r="K270" s="35"/>
      <c r="L270" s="35"/>
      <c r="M270" s="35"/>
      <c r="N270" s="35"/>
      <c r="O270" s="35"/>
      <c r="P270" s="35"/>
      <c r="Q270" s="35"/>
      <c r="R270" s="35"/>
      <c r="S270" s="35"/>
      <c r="T270" s="35"/>
      <c r="U270" s="35"/>
      <c r="V270" s="35"/>
      <c r="W270" s="35"/>
      <c r="X270" s="35"/>
      <c r="Y270" s="35"/>
      <c r="Z270" s="35"/>
      <c r="AA270" s="35"/>
      <c r="AB270" s="35"/>
      <c r="AC270" s="35"/>
      <c r="AD270" s="35"/>
      <c r="AE270" s="35"/>
      <c r="AF270" s="35"/>
      <c r="AG270" s="35"/>
      <c r="AH270" s="35"/>
      <c r="AI270" s="35"/>
      <c r="AJ270" s="35"/>
      <c r="AK270" s="35"/>
      <c r="AL270" s="35"/>
      <c r="AM270" s="35"/>
      <c r="AN270" s="35"/>
      <c r="AO270" s="35"/>
      <c r="AP270" s="35"/>
      <c r="AQ270" s="35"/>
      <c r="AR270" s="35"/>
      <c r="AS270" s="35"/>
      <c r="AT270" s="35"/>
      <c r="AU270" s="35"/>
      <c r="AV270" s="35"/>
      <c r="AW270" s="35"/>
      <c r="AX270" s="35"/>
      <c r="AY270" s="35"/>
      <c r="AZ270" s="35"/>
      <c r="BA270" s="35"/>
      <c r="BB270" s="35"/>
      <c r="BC270" s="35"/>
      <c r="BD270" s="35"/>
      <c r="BE270" s="35"/>
      <c r="BF270" s="35"/>
      <c r="BG270" s="35"/>
      <c r="BH270" s="35"/>
      <c r="BI270" s="35"/>
      <c r="BJ270" s="35"/>
      <c r="BK270" s="35"/>
      <c r="BL270" s="35"/>
      <c r="BM270" s="35"/>
      <c r="BN270" s="35"/>
      <c r="BO270" s="35"/>
      <c r="BP270" s="35"/>
      <c r="BQ270" s="35"/>
      <c r="BR270" s="35"/>
      <c r="BS270" s="35"/>
      <c r="BT270" s="35"/>
      <c r="BU270" s="35"/>
      <c r="BV270" s="35"/>
      <c r="BW270" s="35"/>
      <c r="BX270" s="35"/>
      <c r="BY270" s="35"/>
      <c r="BZ270" s="35"/>
      <c r="CA270" s="35"/>
      <c r="CB270" s="35"/>
      <c r="CC270" s="35"/>
      <c r="CD270" s="35"/>
      <c r="CE270" s="35"/>
      <c r="CF270" s="35"/>
    </row>
    <row r="271" spans="5:84" ht="8.1" hidden="1" customHeight="1" x14ac:dyDescent="0.15">
      <c r="E271" s="35"/>
      <c r="F271" s="35"/>
      <c r="G271" s="35"/>
      <c r="H271" s="35"/>
      <c r="I271" s="35"/>
      <c r="J271" s="35"/>
      <c r="K271" s="35"/>
      <c r="L271" s="35"/>
      <c r="M271" s="35"/>
      <c r="N271" s="35"/>
      <c r="O271" s="35"/>
      <c r="P271" s="35"/>
      <c r="Q271" s="35"/>
      <c r="R271" s="35"/>
      <c r="S271" s="35"/>
      <c r="T271" s="35"/>
      <c r="U271" s="35"/>
      <c r="V271" s="35"/>
      <c r="W271" s="35"/>
      <c r="X271" s="35"/>
      <c r="Y271" s="35"/>
      <c r="Z271" s="35"/>
      <c r="AA271" s="35"/>
      <c r="AB271" s="35"/>
      <c r="AC271" s="35"/>
      <c r="AD271" s="35"/>
      <c r="AE271" s="35"/>
      <c r="AF271" s="35"/>
      <c r="AG271" s="35"/>
      <c r="AH271" s="35"/>
      <c r="AI271" s="35"/>
      <c r="AJ271" s="35"/>
      <c r="AK271" s="35"/>
      <c r="AL271" s="35"/>
      <c r="AM271" s="35"/>
      <c r="AN271" s="35"/>
      <c r="AO271" s="35"/>
      <c r="AP271" s="35"/>
      <c r="AQ271" s="35"/>
      <c r="AR271" s="35"/>
      <c r="AS271" s="35"/>
      <c r="AT271" s="35"/>
      <c r="AU271" s="35"/>
      <c r="AV271" s="35"/>
      <c r="AW271" s="35"/>
      <c r="AX271" s="35"/>
      <c r="AY271" s="35"/>
      <c r="AZ271" s="35"/>
      <c r="BA271" s="35"/>
      <c r="BB271" s="35"/>
      <c r="BC271" s="35"/>
      <c r="BD271" s="35"/>
      <c r="BE271" s="35"/>
      <c r="BF271" s="35"/>
      <c r="BG271" s="35"/>
      <c r="BH271" s="35"/>
      <c r="BI271" s="35"/>
      <c r="BJ271" s="35"/>
      <c r="BK271" s="35"/>
      <c r="BL271" s="35"/>
      <c r="BM271" s="35"/>
      <c r="BN271" s="35"/>
      <c r="BO271" s="35"/>
      <c r="BP271" s="35"/>
      <c r="BQ271" s="35"/>
      <c r="BR271" s="35"/>
      <c r="BS271" s="35"/>
      <c r="BT271" s="35"/>
      <c r="BU271" s="35"/>
      <c r="BV271" s="35"/>
      <c r="BW271" s="35"/>
      <c r="BX271" s="35"/>
      <c r="BY271" s="35"/>
      <c r="BZ271" s="35"/>
      <c r="CA271" s="35"/>
      <c r="CB271" s="35"/>
      <c r="CC271" s="35"/>
      <c r="CD271" s="35"/>
      <c r="CE271" s="35"/>
      <c r="CF271" s="35"/>
    </row>
    <row r="272" spans="5:84" ht="8.1" hidden="1" customHeight="1" x14ac:dyDescent="0.15">
      <c r="E272" s="35"/>
      <c r="F272" s="35"/>
      <c r="G272" s="35"/>
      <c r="H272" s="35"/>
      <c r="I272" s="35"/>
      <c r="J272" s="35"/>
      <c r="K272" s="35"/>
      <c r="L272" s="35"/>
      <c r="M272" s="35"/>
      <c r="N272" s="35"/>
      <c r="O272" s="35"/>
      <c r="P272" s="35"/>
      <c r="Q272" s="35"/>
      <c r="R272" s="35"/>
      <c r="S272" s="35"/>
      <c r="T272" s="35"/>
      <c r="U272" s="35"/>
      <c r="V272" s="35"/>
      <c r="W272" s="35"/>
      <c r="X272" s="35"/>
      <c r="Y272" s="35"/>
      <c r="Z272" s="35"/>
      <c r="AA272" s="35"/>
      <c r="AB272" s="35"/>
      <c r="AC272" s="35"/>
      <c r="AD272" s="35"/>
      <c r="AE272" s="35"/>
      <c r="AF272" s="35"/>
      <c r="AG272" s="35"/>
      <c r="AH272" s="35"/>
      <c r="AI272" s="35"/>
      <c r="AJ272" s="35"/>
      <c r="AK272" s="35"/>
      <c r="AL272" s="35"/>
      <c r="AM272" s="35"/>
      <c r="AN272" s="35"/>
      <c r="AO272" s="35"/>
      <c r="AP272" s="35"/>
      <c r="AQ272" s="35"/>
      <c r="AR272" s="35"/>
      <c r="AS272" s="35"/>
      <c r="AT272" s="35"/>
      <c r="AU272" s="35"/>
      <c r="AV272" s="35"/>
      <c r="AW272" s="35"/>
      <c r="AX272" s="35"/>
      <c r="AY272" s="35"/>
      <c r="AZ272" s="35"/>
      <c r="BA272" s="35"/>
      <c r="BB272" s="35"/>
      <c r="BC272" s="35"/>
      <c r="BD272" s="35"/>
      <c r="BE272" s="35"/>
      <c r="BF272" s="35"/>
      <c r="BG272" s="35"/>
      <c r="BH272" s="35"/>
      <c r="BI272" s="35"/>
      <c r="BJ272" s="35"/>
      <c r="BK272" s="35"/>
      <c r="BL272" s="35"/>
      <c r="BM272" s="35"/>
      <c r="BN272" s="35"/>
      <c r="BO272" s="35"/>
      <c r="BP272" s="35"/>
      <c r="BQ272" s="35"/>
      <c r="BR272" s="35"/>
      <c r="BS272" s="35"/>
      <c r="BT272" s="35"/>
      <c r="BU272" s="35"/>
      <c r="BV272" s="35"/>
      <c r="BW272" s="35"/>
      <c r="BX272" s="35"/>
      <c r="BY272" s="35"/>
      <c r="BZ272" s="35"/>
      <c r="CA272" s="35"/>
      <c r="CB272" s="35"/>
      <c r="CC272" s="35"/>
      <c r="CD272" s="35"/>
      <c r="CE272" s="35"/>
      <c r="CF272" s="35"/>
    </row>
    <row r="273" spans="5:84" ht="8.1" hidden="1" customHeight="1" x14ac:dyDescent="0.15">
      <c r="E273" s="35"/>
      <c r="F273" s="35"/>
      <c r="G273" s="35"/>
      <c r="H273" s="35"/>
      <c r="I273" s="35"/>
      <c r="J273" s="35"/>
      <c r="K273" s="35"/>
      <c r="L273" s="35"/>
      <c r="M273" s="35"/>
      <c r="N273" s="35"/>
      <c r="O273" s="35"/>
      <c r="P273" s="35"/>
      <c r="Q273" s="35"/>
      <c r="R273" s="35"/>
      <c r="S273" s="35"/>
      <c r="T273" s="35"/>
      <c r="U273" s="35"/>
      <c r="V273" s="35"/>
      <c r="W273" s="35"/>
      <c r="X273" s="35"/>
      <c r="Y273" s="35"/>
      <c r="Z273" s="35"/>
      <c r="AA273" s="35"/>
      <c r="AB273" s="35"/>
      <c r="AC273" s="35"/>
      <c r="AD273" s="35"/>
      <c r="AE273" s="35"/>
      <c r="AF273" s="35"/>
      <c r="AG273" s="35"/>
      <c r="AH273" s="35"/>
      <c r="AI273" s="35"/>
      <c r="AJ273" s="35"/>
      <c r="AK273" s="35"/>
      <c r="AL273" s="35"/>
      <c r="AM273" s="35"/>
      <c r="AN273" s="35"/>
      <c r="AO273" s="35"/>
      <c r="AP273" s="35"/>
      <c r="AQ273" s="35"/>
      <c r="AR273" s="35"/>
      <c r="AS273" s="35"/>
      <c r="AT273" s="35"/>
      <c r="AU273" s="35"/>
      <c r="AV273" s="35"/>
      <c r="AW273" s="35"/>
      <c r="AX273" s="35"/>
      <c r="AY273" s="35"/>
      <c r="AZ273" s="35"/>
      <c r="BA273" s="35"/>
      <c r="BB273" s="35"/>
      <c r="BC273" s="35"/>
      <c r="BD273" s="35"/>
      <c r="BE273" s="35"/>
      <c r="BF273" s="35"/>
      <c r="BG273" s="35"/>
      <c r="BH273" s="35"/>
      <c r="BI273" s="35"/>
      <c r="BJ273" s="35"/>
      <c r="BK273" s="35"/>
      <c r="BL273" s="35"/>
      <c r="BM273" s="35"/>
      <c r="BN273" s="35"/>
      <c r="BO273" s="35"/>
      <c r="BP273" s="35"/>
      <c r="BQ273" s="35"/>
      <c r="BR273" s="35"/>
      <c r="BS273" s="35"/>
      <c r="BT273" s="35"/>
      <c r="BU273" s="35"/>
      <c r="BV273" s="35"/>
      <c r="BW273" s="35"/>
      <c r="BX273" s="35"/>
      <c r="BY273" s="35"/>
      <c r="BZ273" s="35"/>
      <c r="CA273" s="35"/>
      <c r="CB273" s="35"/>
      <c r="CC273" s="35"/>
      <c r="CD273" s="35"/>
      <c r="CE273" s="35"/>
      <c r="CF273" s="35"/>
    </row>
    <row r="274" spans="5:84" ht="8.1" hidden="1" customHeight="1" x14ac:dyDescent="0.15">
      <c r="E274" s="35"/>
      <c r="F274" s="35"/>
      <c r="G274" s="35"/>
      <c r="H274" s="35"/>
      <c r="I274" s="35"/>
      <c r="J274" s="35"/>
      <c r="K274" s="35"/>
      <c r="L274" s="35"/>
      <c r="M274" s="35"/>
      <c r="N274" s="35"/>
      <c r="O274" s="35"/>
      <c r="P274" s="35"/>
      <c r="Q274" s="35"/>
      <c r="R274" s="35"/>
      <c r="S274" s="35"/>
      <c r="T274" s="35"/>
      <c r="U274" s="35"/>
      <c r="V274" s="35"/>
      <c r="W274" s="35"/>
      <c r="X274" s="35"/>
      <c r="Y274" s="35"/>
      <c r="Z274" s="35"/>
      <c r="AA274" s="35"/>
      <c r="AB274" s="35"/>
      <c r="AC274" s="35"/>
      <c r="AD274" s="35"/>
      <c r="AE274" s="35"/>
      <c r="AF274" s="35"/>
      <c r="AG274" s="35"/>
      <c r="AH274" s="35"/>
      <c r="AI274" s="35"/>
      <c r="AJ274" s="35"/>
      <c r="AK274" s="35"/>
      <c r="AL274" s="35"/>
      <c r="AM274" s="35"/>
      <c r="AN274" s="35"/>
      <c r="AO274" s="35"/>
      <c r="AP274" s="35"/>
      <c r="AQ274" s="35"/>
      <c r="AR274" s="35"/>
      <c r="AS274" s="35"/>
      <c r="AT274" s="35"/>
      <c r="AU274" s="35"/>
      <c r="AV274" s="35"/>
      <c r="AW274" s="35"/>
      <c r="AX274" s="35"/>
      <c r="AY274" s="35"/>
      <c r="AZ274" s="35"/>
      <c r="BA274" s="35"/>
      <c r="BB274" s="35"/>
      <c r="BC274" s="35"/>
      <c r="BD274" s="35"/>
      <c r="BE274" s="35"/>
      <c r="BF274" s="35"/>
      <c r="BG274" s="35"/>
      <c r="BH274" s="35"/>
      <c r="BI274" s="35"/>
      <c r="BJ274" s="35"/>
      <c r="BK274" s="35"/>
      <c r="BL274" s="35"/>
      <c r="BM274" s="35"/>
      <c r="BN274" s="35"/>
      <c r="BO274" s="35"/>
      <c r="BP274" s="35"/>
      <c r="BQ274" s="35"/>
      <c r="BR274" s="35"/>
      <c r="BS274" s="35"/>
      <c r="BT274" s="35"/>
      <c r="BU274" s="35"/>
      <c r="BV274" s="35"/>
      <c r="BW274" s="35"/>
      <c r="BX274" s="35"/>
      <c r="BY274" s="35"/>
      <c r="BZ274" s="35"/>
      <c r="CA274" s="35"/>
      <c r="CB274" s="35"/>
      <c r="CC274" s="35"/>
      <c r="CD274" s="35"/>
      <c r="CE274" s="35"/>
      <c r="CF274" s="35"/>
    </row>
    <row r="275" spans="5:84" ht="8.1" hidden="1" customHeight="1" x14ac:dyDescent="0.15">
      <c r="E275" s="35"/>
      <c r="F275" s="35"/>
      <c r="G275" s="35"/>
      <c r="H275" s="35"/>
      <c r="I275" s="35"/>
      <c r="J275" s="35"/>
      <c r="K275" s="35"/>
      <c r="L275" s="35"/>
      <c r="M275" s="35"/>
      <c r="N275" s="35"/>
      <c r="O275" s="35"/>
      <c r="P275" s="35"/>
      <c r="Q275" s="35"/>
      <c r="R275" s="35"/>
      <c r="S275" s="35"/>
      <c r="T275" s="35"/>
      <c r="U275" s="35"/>
      <c r="V275" s="35"/>
      <c r="W275" s="35"/>
      <c r="X275" s="35"/>
      <c r="Y275" s="35"/>
      <c r="Z275" s="35"/>
      <c r="AA275" s="35"/>
      <c r="AB275" s="35"/>
      <c r="AC275" s="35"/>
      <c r="AD275" s="35"/>
      <c r="AE275" s="35"/>
      <c r="AF275" s="35"/>
      <c r="AG275" s="35"/>
      <c r="AH275" s="35"/>
      <c r="AI275" s="35"/>
      <c r="AJ275" s="35"/>
      <c r="AK275" s="35"/>
      <c r="AL275" s="35"/>
      <c r="AM275" s="35"/>
      <c r="AN275" s="35"/>
      <c r="AO275" s="35"/>
      <c r="AP275" s="35"/>
      <c r="AQ275" s="35"/>
      <c r="AR275" s="35"/>
      <c r="AS275" s="35"/>
      <c r="AT275" s="35"/>
      <c r="AU275" s="35"/>
      <c r="AV275" s="35"/>
      <c r="AW275" s="35"/>
      <c r="AX275" s="35"/>
      <c r="AY275" s="35"/>
      <c r="AZ275" s="35"/>
      <c r="BA275" s="35"/>
      <c r="BB275" s="35"/>
      <c r="BC275" s="35"/>
      <c r="BD275" s="35"/>
      <c r="BE275" s="35"/>
      <c r="BF275" s="35"/>
      <c r="BG275" s="35"/>
      <c r="BH275" s="35"/>
      <c r="BI275" s="35"/>
      <c r="BJ275" s="35"/>
      <c r="BK275" s="35"/>
      <c r="BL275" s="35"/>
      <c r="BM275" s="35"/>
      <c r="BN275" s="35"/>
      <c r="BO275" s="35"/>
      <c r="BP275" s="35"/>
      <c r="BQ275" s="35"/>
      <c r="BR275" s="35"/>
      <c r="BS275" s="35"/>
      <c r="BT275" s="35"/>
      <c r="BU275" s="35"/>
      <c r="BV275" s="35"/>
      <c r="BW275" s="35"/>
      <c r="BX275" s="35"/>
      <c r="BY275" s="35"/>
      <c r="BZ275" s="35"/>
      <c r="CA275" s="35"/>
      <c r="CB275" s="35"/>
      <c r="CC275" s="35"/>
      <c r="CD275" s="35"/>
      <c r="CE275" s="35"/>
      <c r="CF275" s="35"/>
    </row>
    <row r="276" spans="5:84" ht="8.1" hidden="1" customHeight="1" x14ac:dyDescent="0.15">
      <c r="E276" s="35"/>
      <c r="F276" s="35"/>
      <c r="G276" s="35"/>
      <c r="H276" s="35"/>
      <c r="I276" s="35"/>
      <c r="J276" s="35"/>
      <c r="K276" s="35"/>
      <c r="L276" s="35"/>
      <c r="M276" s="35"/>
      <c r="N276" s="35"/>
      <c r="O276" s="35"/>
      <c r="P276" s="35"/>
      <c r="Q276" s="35"/>
      <c r="R276" s="35"/>
      <c r="S276" s="35"/>
      <c r="T276" s="35"/>
      <c r="U276" s="35"/>
      <c r="V276" s="35"/>
      <c r="W276" s="35"/>
      <c r="X276" s="35"/>
      <c r="Y276" s="35"/>
      <c r="Z276" s="35"/>
      <c r="AA276" s="35"/>
      <c r="AB276" s="35"/>
      <c r="AC276" s="35"/>
      <c r="AD276" s="35"/>
      <c r="AE276" s="35"/>
      <c r="AF276" s="35"/>
      <c r="AG276" s="35"/>
      <c r="AH276" s="35"/>
      <c r="AI276" s="35"/>
      <c r="AJ276" s="35"/>
      <c r="AK276" s="35"/>
      <c r="AL276" s="35"/>
      <c r="AM276" s="35"/>
      <c r="AN276" s="35"/>
      <c r="AO276" s="35"/>
      <c r="AP276" s="35"/>
      <c r="AQ276" s="35"/>
      <c r="AR276" s="35"/>
      <c r="AS276" s="35"/>
      <c r="AT276" s="35"/>
      <c r="AU276" s="35"/>
      <c r="AV276" s="35"/>
      <c r="AW276" s="35"/>
      <c r="AX276" s="35"/>
      <c r="AY276" s="35"/>
      <c r="AZ276" s="35"/>
      <c r="BA276" s="35"/>
      <c r="BB276" s="35"/>
      <c r="BC276" s="35"/>
      <c r="BD276" s="35"/>
      <c r="BE276" s="35"/>
      <c r="BF276" s="35"/>
      <c r="BG276" s="35"/>
      <c r="BH276" s="35"/>
      <c r="BI276" s="35"/>
      <c r="BJ276" s="35"/>
      <c r="BK276" s="35"/>
      <c r="BL276" s="35"/>
      <c r="BM276" s="35"/>
      <c r="BN276" s="35"/>
      <c r="BO276" s="35"/>
      <c r="BP276" s="35"/>
      <c r="BQ276" s="35"/>
      <c r="BR276" s="35"/>
      <c r="BS276" s="35"/>
      <c r="BT276" s="35"/>
      <c r="BU276" s="35"/>
      <c r="BV276" s="35"/>
      <c r="BW276" s="35"/>
      <c r="BX276" s="35"/>
      <c r="BY276" s="35"/>
      <c r="BZ276" s="35"/>
      <c r="CA276" s="35"/>
      <c r="CB276" s="35"/>
      <c r="CC276" s="35"/>
      <c r="CD276" s="35"/>
      <c r="CE276" s="35"/>
      <c r="CF276" s="35"/>
    </row>
    <row r="277" spans="5:84" ht="8.1" hidden="1" customHeight="1" x14ac:dyDescent="0.15">
      <c r="E277" s="35"/>
      <c r="F277" s="35"/>
      <c r="G277" s="35"/>
      <c r="H277" s="35"/>
      <c r="I277" s="35"/>
      <c r="J277" s="35"/>
      <c r="K277" s="35"/>
      <c r="L277" s="35"/>
      <c r="M277" s="35"/>
      <c r="N277" s="35"/>
      <c r="O277" s="35"/>
      <c r="P277" s="35"/>
      <c r="Q277" s="35"/>
      <c r="R277" s="35"/>
      <c r="S277" s="35"/>
      <c r="T277" s="35"/>
      <c r="U277" s="35"/>
      <c r="V277" s="35"/>
      <c r="W277" s="35"/>
      <c r="X277" s="35"/>
      <c r="Y277" s="35"/>
      <c r="Z277" s="35"/>
      <c r="AA277" s="35"/>
      <c r="AB277" s="35"/>
      <c r="AC277" s="35"/>
      <c r="AD277" s="35"/>
      <c r="AE277" s="35"/>
      <c r="AF277" s="35"/>
      <c r="AG277" s="35"/>
      <c r="AH277" s="35"/>
      <c r="AI277" s="35"/>
      <c r="AJ277" s="35"/>
      <c r="AK277" s="35"/>
      <c r="AL277" s="35"/>
      <c r="AM277" s="35"/>
      <c r="AN277" s="35"/>
      <c r="AO277" s="35"/>
      <c r="AP277" s="35"/>
      <c r="AQ277" s="35"/>
      <c r="AR277" s="35"/>
      <c r="AS277" s="35"/>
      <c r="AT277" s="35"/>
      <c r="AU277" s="35"/>
      <c r="AV277" s="35"/>
      <c r="AW277" s="35"/>
      <c r="AX277" s="35"/>
      <c r="AY277" s="35"/>
      <c r="AZ277" s="35"/>
      <c r="BA277" s="35"/>
      <c r="BB277" s="35"/>
      <c r="BC277" s="35"/>
      <c r="BD277" s="35"/>
      <c r="BE277" s="35"/>
      <c r="BF277" s="35"/>
      <c r="BG277" s="35"/>
      <c r="BH277" s="35"/>
      <c r="BI277" s="35"/>
      <c r="BJ277" s="35"/>
      <c r="BK277" s="35"/>
      <c r="BL277" s="35"/>
      <c r="BM277" s="35"/>
      <c r="BN277" s="35"/>
      <c r="BO277" s="35"/>
      <c r="BP277" s="35"/>
      <c r="BQ277" s="35"/>
      <c r="BR277" s="35"/>
      <c r="BS277" s="35"/>
      <c r="BT277" s="35"/>
      <c r="BU277" s="35"/>
      <c r="BV277" s="35"/>
      <c r="BW277" s="35"/>
      <c r="BX277" s="35"/>
      <c r="BY277" s="35"/>
      <c r="BZ277" s="35"/>
      <c r="CA277" s="35"/>
      <c r="CB277" s="35"/>
      <c r="CC277" s="35"/>
      <c r="CD277" s="35"/>
      <c r="CE277" s="35"/>
      <c r="CF277" s="35"/>
    </row>
    <row r="278" spans="5:84" ht="8.1" hidden="1" customHeight="1" x14ac:dyDescent="0.15">
      <c r="E278" s="35"/>
      <c r="F278" s="35"/>
      <c r="G278" s="35"/>
      <c r="H278" s="35"/>
      <c r="I278" s="35"/>
      <c r="J278" s="35"/>
      <c r="K278" s="35"/>
      <c r="L278" s="35"/>
      <c r="M278" s="35"/>
      <c r="N278" s="35"/>
      <c r="O278" s="35"/>
      <c r="P278" s="35"/>
      <c r="Q278" s="35"/>
      <c r="R278" s="35"/>
      <c r="S278" s="35"/>
      <c r="T278" s="35"/>
      <c r="U278" s="35"/>
      <c r="V278" s="35"/>
      <c r="W278" s="35"/>
      <c r="X278" s="35"/>
      <c r="Y278" s="35"/>
      <c r="Z278" s="35"/>
      <c r="AA278" s="35"/>
      <c r="AB278" s="35"/>
      <c r="AC278" s="35"/>
      <c r="AD278" s="35"/>
      <c r="AE278" s="35"/>
      <c r="AF278" s="35"/>
      <c r="AG278" s="35"/>
      <c r="AH278" s="35"/>
      <c r="AI278" s="35"/>
      <c r="AJ278" s="35"/>
      <c r="AK278" s="35"/>
      <c r="AL278" s="35"/>
      <c r="AM278" s="35"/>
      <c r="AN278" s="35"/>
      <c r="AO278" s="35"/>
      <c r="AP278" s="35"/>
      <c r="AQ278" s="35"/>
      <c r="AR278" s="35"/>
      <c r="AS278" s="35"/>
      <c r="AT278" s="35"/>
      <c r="AU278" s="35"/>
      <c r="AV278" s="35"/>
      <c r="AW278" s="35"/>
      <c r="AX278" s="35"/>
      <c r="AY278" s="35"/>
      <c r="AZ278" s="35"/>
      <c r="BA278" s="35"/>
      <c r="BB278" s="35"/>
      <c r="BC278" s="35"/>
      <c r="BD278" s="35"/>
      <c r="BE278" s="35"/>
      <c r="BF278" s="35"/>
      <c r="BG278" s="35"/>
      <c r="BH278" s="35"/>
      <c r="BI278" s="35"/>
      <c r="BJ278" s="35"/>
      <c r="BK278" s="35"/>
      <c r="BL278" s="35"/>
      <c r="BM278" s="35"/>
      <c r="BN278" s="35"/>
      <c r="BO278" s="35"/>
      <c r="BP278" s="35"/>
      <c r="BQ278" s="35"/>
      <c r="BR278" s="35"/>
      <c r="BS278" s="35"/>
      <c r="BT278" s="35"/>
      <c r="BU278" s="35"/>
      <c r="BV278" s="35"/>
      <c r="BW278" s="35"/>
      <c r="BX278" s="35"/>
      <c r="BY278" s="35"/>
      <c r="BZ278" s="35"/>
      <c r="CA278" s="35"/>
      <c r="CB278" s="35"/>
      <c r="CC278" s="35"/>
      <c r="CD278" s="35"/>
      <c r="CE278" s="35"/>
      <c r="CF278" s="35"/>
    </row>
    <row r="279" spans="5:84" ht="8.1" hidden="1" customHeight="1" x14ac:dyDescent="0.15">
      <c r="E279" s="35"/>
      <c r="F279" s="35"/>
      <c r="G279" s="35"/>
      <c r="H279" s="35"/>
      <c r="I279" s="35"/>
      <c r="J279" s="35"/>
      <c r="K279" s="35"/>
      <c r="L279" s="35"/>
      <c r="M279" s="35"/>
      <c r="N279" s="35"/>
      <c r="O279" s="35"/>
      <c r="P279" s="35"/>
      <c r="Q279" s="35"/>
      <c r="R279" s="35"/>
      <c r="S279" s="35"/>
      <c r="T279" s="35"/>
      <c r="U279" s="35"/>
      <c r="V279" s="35"/>
      <c r="W279" s="35"/>
      <c r="X279" s="35"/>
      <c r="Y279" s="35"/>
      <c r="Z279" s="35"/>
      <c r="AA279" s="35"/>
      <c r="AB279" s="35"/>
      <c r="AC279" s="35"/>
      <c r="AD279" s="35"/>
      <c r="AE279" s="35"/>
      <c r="AF279" s="35"/>
      <c r="AG279" s="35"/>
      <c r="AH279" s="35"/>
      <c r="AI279" s="35"/>
      <c r="AJ279" s="35"/>
      <c r="AK279" s="35"/>
      <c r="AL279" s="35"/>
      <c r="AM279" s="35"/>
      <c r="AN279" s="35"/>
      <c r="AO279" s="35"/>
      <c r="AP279" s="35"/>
      <c r="AQ279" s="35"/>
      <c r="AR279" s="35"/>
      <c r="AS279" s="35"/>
      <c r="AT279" s="35"/>
      <c r="AU279" s="35"/>
      <c r="AV279" s="35"/>
      <c r="AW279" s="35"/>
      <c r="AX279" s="35"/>
      <c r="AY279" s="35"/>
      <c r="AZ279" s="35"/>
      <c r="BA279" s="35"/>
      <c r="BB279" s="35"/>
      <c r="BC279" s="35"/>
      <c r="BD279" s="35"/>
      <c r="BE279" s="35"/>
      <c r="BF279" s="35"/>
      <c r="BG279" s="35"/>
      <c r="BH279" s="35"/>
      <c r="BI279" s="35"/>
      <c r="BJ279" s="35"/>
      <c r="BK279" s="35"/>
      <c r="BL279" s="35"/>
      <c r="BM279" s="35"/>
      <c r="BN279" s="35"/>
      <c r="BO279" s="35"/>
      <c r="BP279" s="35"/>
      <c r="BQ279" s="35"/>
      <c r="BR279" s="35"/>
      <c r="BS279" s="35"/>
      <c r="BT279" s="35"/>
      <c r="BU279" s="35"/>
      <c r="BV279" s="35"/>
      <c r="BW279" s="35"/>
      <c r="BX279" s="35"/>
      <c r="BY279" s="35"/>
      <c r="BZ279" s="35"/>
      <c r="CA279" s="35"/>
      <c r="CB279" s="35"/>
      <c r="CC279" s="35"/>
      <c r="CD279" s="35"/>
      <c r="CE279" s="35"/>
      <c r="CF279" s="35"/>
    </row>
    <row r="280" spans="5:84" ht="8.1" hidden="1" customHeight="1" x14ac:dyDescent="0.15">
      <c r="E280" s="35"/>
      <c r="F280" s="35"/>
      <c r="G280" s="35"/>
      <c r="H280" s="35"/>
      <c r="I280" s="35"/>
      <c r="J280" s="35"/>
      <c r="K280" s="35"/>
      <c r="L280" s="35"/>
      <c r="M280" s="35"/>
      <c r="N280" s="35"/>
      <c r="O280" s="35"/>
      <c r="P280" s="35"/>
      <c r="Q280" s="35"/>
      <c r="R280" s="35"/>
      <c r="S280" s="35"/>
      <c r="T280" s="35"/>
      <c r="U280" s="35"/>
      <c r="V280" s="35"/>
      <c r="W280" s="35"/>
      <c r="X280" s="35"/>
      <c r="Y280" s="35"/>
      <c r="Z280" s="35"/>
      <c r="AA280" s="35"/>
      <c r="AB280" s="35"/>
      <c r="AC280" s="35"/>
      <c r="AD280" s="35"/>
      <c r="AE280" s="35"/>
      <c r="AF280" s="35"/>
      <c r="AG280" s="35"/>
      <c r="AH280" s="35"/>
      <c r="AI280" s="35"/>
      <c r="AJ280" s="35"/>
      <c r="AK280" s="35"/>
      <c r="AL280" s="35"/>
      <c r="AM280" s="35"/>
      <c r="AN280" s="35"/>
      <c r="AO280" s="35"/>
      <c r="AP280" s="35"/>
      <c r="AQ280" s="35"/>
      <c r="AR280" s="35"/>
      <c r="AS280" s="35"/>
      <c r="AT280" s="35"/>
      <c r="AU280" s="35"/>
      <c r="AV280" s="35"/>
      <c r="AW280" s="35"/>
      <c r="AX280" s="35"/>
      <c r="AY280" s="35"/>
      <c r="AZ280" s="35"/>
      <c r="BA280" s="35"/>
      <c r="BB280" s="35"/>
      <c r="BC280" s="35"/>
      <c r="BD280" s="35"/>
      <c r="BE280" s="35"/>
      <c r="BF280" s="35"/>
      <c r="BG280" s="35"/>
      <c r="BH280" s="35"/>
      <c r="BI280" s="35"/>
      <c r="BJ280" s="35"/>
      <c r="BK280" s="35"/>
      <c r="BL280" s="35"/>
      <c r="BM280" s="35"/>
      <c r="BN280" s="35"/>
      <c r="BO280" s="35"/>
      <c r="BP280" s="35"/>
      <c r="BQ280" s="35"/>
      <c r="BR280" s="35"/>
      <c r="BS280" s="35"/>
      <c r="BT280" s="35"/>
      <c r="BU280" s="35"/>
      <c r="BV280" s="35"/>
      <c r="BW280" s="35"/>
      <c r="BX280" s="35"/>
      <c r="BY280" s="35"/>
      <c r="BZ280" s="35"/>
      <c r="CA280" s="35"/>
      <c r="CB280" s="35"/>
      <c r="CC280" s="35"/>
      <c r="CD280" s="35"/>
      <c r="CE280" s="35"/>
      <c r="CF280" s="35"/>
    </row>
    <row r="281" spans="5:84" ht="8.1" hidden="1" customHeight="1" x14ac:dyDescent="0.15">
      <c r="E281" s="35"/>
      <c r="F281" s="35"/>
      <c r="G281" s="35"/>
      <c r="H281" s="35"/>
      <c r="I281" s="35"/>
      <c r="J281" s="35"/>
      <c r="K281" s="35"/>
      <c r="L281" s="35"/>
      <c r="M281" s="35"/>
      <c r="N281" s="35"/>
      <c r="O281" s="35"/>
      <c r="P281" s="35"/>
      <c r="Q281" s="35"/>
      <c r="R281" s="35"/>
      <c r="S281" s="35"/>
      <c r="T281" s="35"/>
      <c r="U281" s="35"/>
      <c r="V281" s="35"/>
      <c r="W281" s="35"/>
      <c r="X281" s="35"/>
      <c r="Y281" s="35"/>
      <c r="Z281" s="35"/>
      <c r="AA281" s="35"/>
      <c r="AB281" s="35"/>
      <c r="AC281" s="35"/>
      <c r="AD281" s="35"/>
      <c r="AE281" s="35"/>
      <c r="AF281" s="35"/>
      <c r="AG281" s="35"/>
      <c r="AH281" s="35"/>
      <c r="AI281" s="35"/>
      <c r="AJ281" s="35"/>
      <c r="AK281" s="35"/>
      <c r="AL281" s="35"/>
      <c r="AM281" s="35"/>
      <c r="AN281" s="35"/>
      <c r="AO281" s="35"/>
      <c r="AP281" s="35"/>
      <c r="AQ281" s="35"/>
      <c r="AR281" s="35"/>
      <c r="AS281" s="35"/>
      <c r="AT281" s="35"/>
      <c r="AU281" s="35"/>
      <c r="AV281" s="35"/>
      <c r="AW281" s="35"/>
      <c r="AX281" s="35"/>
      <c r="AY281" s="35"/>
      <c r="AZ281" s="35"/>
      <c r="BA281" s="35"/>
      <c r="BB281" s="35"/>
      <c r="BC281" s="35"/>
      <c r="BD281" s="35"/>
      <c r="BE281" s="35"/>
      <c r="BF281" s="35"/>
      <c r="BG281" s="35"/>
      <c r="BH281" s="35"/>
      <c r="BI281" s="35"/>
      <c r="BJ281" s="35"/>
      <c r="BK281" s="35"/>
      <c r="BL281" s="35"/>
      <c r="BM281" s="35"/>
      <c r="BN281" s="35"/>
      <c r="BO281" s="35"/>
      <c r="BP281" s="35"/>
      <c r="BQ281" s="35"/>
      <c r="BR281" s="35"/>
      <c r="BS281" s="35"/>
      <c r="BT281" s="35"/>
      <c r="BU281" s="35"/>
      <c r="BV281" s="35"/>
      <c r="BW281" s="35"/>
      <c r="BX281" s="35"/>
      <c r="BY281" s="35"/>
      <c r="BZ281" s="35"/>
      <c r="CA281" s="35"/>
      <c r="CB281" s="35"/>
      <c r="CC281" s="35"/>
      <c r="CD281" s="35"/>
      <c r="CE281" s="35"/>
      <c r="CF281" s="35"/>
    </row>
    <row r="282" spans="5:84" ht="8.1" hidden="1" customHeight="1" x14ac:dyDescent="0.15">
      <c r="E282" s="35"/>
      <c r="F282" s="35"/>
      <c r="G282" s="35"/>
      <c r="H282" s="35"/>
      <c r="I282" s="35"/>
      <c r="J282" s="35"/>
      <c r="K282" s="35"/>
      <c r="L282" s="35"/>
      <c r="M282" s="35"/>
      <c r="N282" s="35"/>
      <c r="O282" s="35"/>
      <c r="P282" s="35"/>
      <c r="Q282" s="35"/>
      <c r="R282" s="35"/>
      <c r="S282" s="35"/>
      <c r="T282" s="35"/>
      <c r="U282" s="35"/>
      <c r="V282" s="35"/>
      <c r="W282" s="35"/>
      <c r="X282" s="35"/>
      <c r="Y282" s="35"/>
      <c r="Z282" s="35"/>
      <c r="AA282" s="35"/>
      <c r="AB282" s="35"/>
      <c r="AC282" s="35"/>
      <c r="AD282" s="35"/>
      <c r="AE282" s="35"/>
      <c r="AF282" s="35"/>
      <c r="AG282" s="35"/>
      <c r="AH282" s="35"/>
      <c r="AI282" s="35"/>
      <c r="AJ282" s="35"/>
      <c r="AK282" s="35"/>
      <c r="AL282" s="35"/>
      <c r="AM282" s="35"/>
      <c r="AN282" s="35"/>
      <c r="AO282" s="35"/>
      <c r="AP282" s="35"/>
      <c r="AQ282" s="35"/>
      <c r="AR282" s="35"/>
      <c r="AS282" s="35"/>
      <c r="AT282" s="35"/>
      <c r="AU282" s="35"/>
      <c r="AV282" s="35"/>
      <c r="AW282" s="35"/>
      <c r="AX282" s="35"/>
      <c r="AY282" s="35"/>
      <c r="AZ282" s="35"/>
      <c r="BA282" s="35"/>
      <c r="BB282" s="35"/>
      <c r="BC282" s="35"/>
      <c r="BD282" s="35"/>
      <c r="BE282" s="35"/>
      <c r="BF282" s="35"/>
      <c r="BG282" s="35"/>
      <c r="BH282" s="35"/>
      <c r="BI282" s="35"/>
      <c r="BJ282" s="35"/>
      <c r="BK282" s="35"/>
      <c r="BL282" s="35"/>
      <c r="BM282" s="35"/>
      <c r="BN282" s="35"/>
      <c r="BO282" s="35"/>
      <c r="BP282" s="35"/>
      <c r="BQ282" s="35"/>
      <c r="BR282" s="35"/>
      <c r="BS282" s="35"/>
      <c r="BT282" s="35"/>
      <c r="BU282" s="35"/>
      <c r="BV282" s="35"/>
      <c r="BW282" s="35"/>
      <c r="BX282" s="35"/>
      <c r="BY282" s="35"/>
      <c r="BZ282" s="35"/>
      <c r="CA282" s="35"/>
      <c r="CB282" s="35"/>
      <c r="CC282" s="35"/>
      <c r="CD282" s="35"/>
      <c r="CE282" s="35"/>
      <c r="CF282" s="35"/>
    </row>
    <row r="283" spans="5:84" ht="8.1" hidden="1" customHeight="1" x14ac:dyDescent="0.15">
      <c r="E283" s="35"/>
      <c r="F283" s="35"/>
      <c r="G283" s="35"/>
      <c r="H283" s="35"/>
      <c r="I283" s="35"/>
      <c r="J283" s="35"/>
      <c r="K283" s="35"/>
      <c r="L283" s="35"/>
      <c r="M283" s="35"/>
      <c r="N283" s="35"/>
      <c r="O283" s="35"/>
      <c r="P283" s="35"/>
      <c r="Q283" s="35"/>
      <c r="R283" s="35"/>
      <c r="S283" s="35"/>
      <c r="T283" s="35"/>
      <c r="U283" s="35"/>
      <c r="V283" s="35"/>
      <c r="W283" s="35"/>
      <c r="X283" s="35"/>
      <c r="Y283" s="35"/>
      <c r="Z283" s="35"/>
      <c r="AA283" s="35"/>
      <c r="AB283" s="35"/>
      <c r="AC283" s="35"/>
      <c r="AD283" s="35"/>
      <c r="AE283" s="35"/>
      <c r="AF283" s="35"/>
      <c r="AG283" s="35"/>
      <c r="AH283" s="35"/>
      <c r="AI283" s="35"/>
      <c r="AJ283" s="35"/>
      <c r="AK283" s="35"/>
      <c r="AL283" s="35"/>
      <c r="AM283" s="35"/>
      <c r="AN283" s="35"/>
      <c r="AO283" s="35"/>
      <c r="AP283" s="35"/>
      <c r="AQ283" s="35"/>
      <c r="AR283" s="35"/>
      <c r="AS283" s="35"/>
      <c r="AT283" s="35"/>
      <c r="AU283" s="35"/>
      <c r="AV283" s="35"/>
      <c r="AW283" s="35"/>
      <c r="AX283" s="35"/>
      <c r="AY283" s="35"/>
      <c r="AZ283" s="35"/>
      <c r="BA283" s="35"/>
      <c r="BB283" s="35"/>
      <c r="BC283" s="35"/>
      <c r="BD283" s="35"/>
      <c r="BE283" s="35"/>
      <c r="BF283" s="35"/>
      <c r="BG283" s="35"/>
      <c r="BH283" s="35"/>
      <c r="BI283" s="35"/>
      <c r="BJ283" s="35"/>
      <c r="BK283" s="35"/>
      <c r="BL283" s="35"/>
      <c r="BM283" s="35"/>
      <c r="BN283" s="35"/>
      <c r="BO283" s="35"/>
      <c r="BP283" s="35"/>
      <c r="BQ283" s="35"/>
      <c r="BR283" s="35"/>
      <c r="BS283" s="35"/>
      <c r="BT283" s="35"/>
      <c r="BU283" s="35"/>
      <c r="BV283" s="35"/>
      <c r="BW283" s="35"/>
      <c r="BX283" s="35"/>
      <c r="BY283" s="35"/>
      <c r="BZ283" s="35"/>
      <c r="CA283" s="35"/>
      <c r="CB283" s="35"/>
      <c r="CC283" s="35"/>
      <c r="CD283" s="35"/>
      <c r="CE283" s="35"/>
      <c r="CF283" s="35"/>
    </row>
    <row r="284" spans="5:84" ht="8.1" hidden="1" customHeight="1" x14ac:dyDescent="0.15">
      <c r="E284" s="35"/>
      <c r="F284" s="35"/>
      <c r="G284" s="35"/>
      <c r="H284" s="35"/>
      <c r="I284" s="35"/>
      <c r="J284" s="35"/>
      <c r="K284" s="35"/>
      <c r="L284" s="35"/>
      <c r="M284" s="35"/>
      <c r="N284" s="35"/>
      <c r="O284" s="35"/>
      <c r="P284" s="35"/>
      <c r="Q284" s="35"/>
      <c r="R284" s="35"/>
      <c r="S284" s="35"/>
      <c r="T284" s="35"/>
      <c r="U284" s="35"/>
      <c r="V284" s="35"/>
      <c r="W284" s="35"/>
      <c r="X284" s="35"/>
      <c r="Y284" s="35"/>
      <c r="Z284" s="35"/>
      <c r="AA284" s="35"/>
      <c r="AB284" s="35"/>
      <c r="AC284" s="35"/>
      <c r="AD284" s="35"/>
      <c r="AE284" s="35"/>
      <c r="AF284" s="35"/>
      <c r="AG284" s="35"/>
      <c r="AH284" s="35"/>
      <c r="AI284" s="35"/>
      <c r="AJ284" s="35"/>
      <c r="AK284" s="35"/>
      <c r="AL284" s="35"/>
      <c r="AM284" s="35"/>
      <c r="AN284" s="35"/>
      <c r="AO284" s="35"/>
      <c r="AP284" s="35"/>
      <c r="AQ284" s="35"/>
      <c r="AR284" s="35"/>
      <c r="AS284" s="35"/>
      <c r="AT284" s="35"/>
      <c r="AU284" s="35"/>
      <c r="AV284" s="35"/>
      <c r="AW284" s="35"/>
      <c r="AX284" s="35"/>
      <c r="AY284" s="35"/>
      <c r="AZ284" s="35"/>
      <c r="BA284" s="35"/>
      <c r="BB284" s="35"/>
      <c r="BC284" s="35"/>
      <c r="BD284" s="35"/>
      <c r="BE284" s="35"/>
      <c r="BF284" s="35"/>
      <c r="BG284" s="35"/>
      <c r="BH284" s="35"/>
      <c r="BI284" s="35"/>
      <c r="BJ284" s="35"/>
      <c r="BK284" s="35"/>
      <c r="BL284" s="35"/>
      <c r="BM284" s="35"/>
      <c r="BN284" s="35"/>
      <c r="BO284" s="35"/>
      <c r="BP284" s="35"/>
      <c r="BQ284" s="35"/>
      <c r="BR284" s="35"/>
      <c r="BS284" s="35"/>
      <c r="BT284" s="35"/>
      <c r="BU284" s="35"/>
      <c r="BV284" s="35"/>
      <c r="BW284" s="35"/>
      <c r="BX284" s="35"/>
      <c r="BY284" s="35"/>
      <c r="BZ284" s="35"/>
      <c r="CA284" s="35"/>
      <c r="CB284" s="35"/>
      <c r="CC284" s="35"/>
      <c r="CD284" s="35"/>
      <c r="CE284" s="35"/>
      <c r="CF284" s="35"/>
    </row>
    <row r="285" spans="5:84" ht="8.1" hidden="1" customHeight="1" x14ac:dyDescent="0.15">
      <c r="E285" s="35"/>
      <c r="F285" s="35"/>
      <c r="G285" s="35"/>
      <c r="H285" s="35"/>
      <c r="I285" s="35"/>
      <c r="J285" s="35"/>
      <c r="K285" s="35"/>
      <c r="L285" s="35"/>
      <c r="M285" s="35"/>
      <c r="N285" s="35"/>
      <c r="O285" s="35"/>
      <c r="P285" s="35"/>
      <c r="Q285" s="35"/>
      <c r="R285" s="35"/>
      <c r="S285" s="35"/>
      <c r="T285" s="35"/>
      <c r="U285" s="35"/>
      <c r="V285" s="35"/>
      <c r="W285" s="35"/>
      <c r="X285" s="35"/>
      <c r="Y285" s="35"/>
      <c r="Z285" s="35"/>
      <c r="AA285" s="35"/>
      <c r="AB285" s="35"/>
      <c r="AC285" s="35"/>
      <c r="AD285" s="35"/>
      <c r="AE285" s="35"/>
      <c r="AF285" s="35"/>
      <c r="AG285" s="35"/>
      <c r="AH285" s="35"/>
      <c r="AI285" s="35"/>
      <c r="AJ285" s="35"/>
      <c r="AK285" s="35"/>
      <c r="AL285" s="35"/>
      <c r="AM285" s="35"/>
      <c r="AN285" s="35"/>
      <c r="AO285" s="35"/>
      <c r="AP285" s="35"/>
      <c r="AQ285" s="35"/>
      <c r="AR285" s="35"/>
      <c r="AS285" s="35"/>
      <c r="AT285" s="35"/>
      <c r="AU285" s="35"/>
      <c r="AV285" s="35"/>
      <c r="AW285" s="35"/>
      <c r="AX285" s="35"/>
      <c r="AY285" s="35"/>
      <c r="AZ285" s="35"/>
      <c r="BA285" s="35"/>
      <c r="BB285" s="35"/>
      <c r="BC285" s="35"/>
      <c r="BD285" s="35"/>
      <c r="BE285" s="35"/>
      <c r="BF285" s="35"/>
      <c r="BG285" s="35"/>
      <c r="BH285" s="35"/>
      <c r="BI285" s="35"/>
      <c r="BJ285" s="35"/>
      <c r="BK285" s="35"/>
      <c r="BL285" s="35"/>
      <c r="BM285" s="35"/>
      <c r="BN285" s="35"/>
      <c r="BO285" s="35"/>
      <c r="BP285" s="35"/>
      <c r="BQ285" s="35"/>
      <c r="BR285" s="35"/>
      <c r="BS285" s="35"/>
      <c r="BT285" s="35"/>
      <c r="BU285" s="35"/>
      <c r="BV285" s="35"/>
      <c r="BW285" s="35"/>
      <c r="BX285" s="35"/>
      <c r="BY285" s="35"/>
      <c r="BZ285" s="35"/>
      <c r="CA285" s="35"/>
      <c r="CB285" s="35"/>
      <c r="CC285" s="35"/>
      <c r="CD285" s="35"/>
      <c r="CE285" s="35"/>
      <c r="CF285" s="35"/>
    </row>
    <row r="286" spans="5:84" ht="8.1" hidden="1" customHeight="1" x14ac:dyDescent="0.15">
      <c r="E286" s="35"/>
      <c r="F286" s="35"/>
      <c r="G286" s="35"/>
      <c r="H286" s="35"/>
      <c r="I286" s="35"/>
      <c r="J286" s="35"/>
      <c r="K286" s="35"/>
      <c r="L286" s="35"/>
      <c r="M286" s="35"/>
      <c r="N286" s="35"/>
      <c r="O286" s="35"/>
      <c r="P286" s="35"/>
      <c r="Q286" s="35"/>
      <c r="R286" s="35"/>
      <c r="S286" s="35"/>
      <c r="T286" s="35"/>
      <c r="U286" s="35"/>
      <c r="V286" s="35"/>
      <c r="W286" s="35"/>
      <c r="X286" s="35"/>
      <c r="Y286" s="35"/>
      <c r="Z286" s="35"/>
      <c r="AA286" s="35"/>
      <c r="AB286" s="35"/>
      <c r="AC286" s="35"/>
      <c r="AD286" s="35"/>
      <c r="AE286" s="35"/>
      <c r="AF286" s="35"/>
      <c r="AG286" s="35"/>
      <c r="AH286" s="35"/>
      <c r="AI286" s="35"/>
      <c r="AJ286" s="35"/>
      <c r="AK286" s="35"/>
      <c r="AL286" s="35"/>
      <c r="AM286" s="35"/>
      <c r="AN286" s="35"/>
      <c r="AO286" s="35"/>
      <c r="AP286" s="35"/>
      <c r="AQ286" s="35"/>
      <c r="AR286" s="35"/>
      <c r="AS286" s="35"/>
      <c r="AT286" s="35"/>
      <c r="AU286" s="35"/>
      <c r="AV286" s="35"/>
      <c r="AW286" s="35"/>
      <c r="AX286" s="35"/>
      <c r="AY286" s="35"/>
      <c r="AZ286" s="35"/>
      <c r="BA286" s="35"/>
      <c r="BB286" s="35"/>
      <c r="BC286" s="35"/>
      <c r="BD286" s="35"/>
      <c r="BE286" s="35"/>
      <c r="BF286" s="35"/>
      <c r="BG286" s="35"/>
      <c r="BH286" s="35"/>
      <c r="BI286" s="35"/>
      <c r="BJ286" s="35"/>
      <c r="BK286" s="35"/>
      <c r="BL286" s="35"/>
      <c r="BM286" s="35"/>
      <c r="BN286" s="35"/>
      <c r="BO286" s="35"/>
      <c r="BP286" s="35"/>
      <c r="BQ286" s="35"/>
      <c r="BR286" s="35"/>
      <c r="BS286" s="35"/>
      <c r="BT286" s="35"/>
      <c r="BU286" s="35"/>
      <c r="BV286" s="35"/>
      <c r="BW286" s="35"/>
      <c r="BX286" s="35"/>
      <c r="BY286" s="35"/>
      <c r="BZ286" s="35"/>
      <c r="CA286" s="35"/>
      <c r="CB286" s="35"/>
      <c r="CC286" s="35"/>
      <c r="CD286" s="35"/>
      <c r="CE286" s="35"/>
      <c r="CF286" s="35"/>
    </row>
    <row r="287" spans="5:84" ht="8.1" hidden="1" customHeight="1" x14ac:dyDescent="0.15">
      <c r="E287" s="35"/>
      <c r="F287" s="35"/>
      <c r="G287" s="35"/>
      <c r="H287" s="35"/>
      <c r="I287" s="35"/>
      <c r="J287" s="35"/>
      <c r="K287" s="35"/>
      <c r="L287" s="35"/>
      <c r="M287" s="35"/>
      <c r="N287" s="35"/>
      <c r="O287" s="35"/>
      <c r="P287" s="35"/>
      <c r="Q287" s="35"/>
      <c r="R287" s="35"/>
      <c r="S287" s="35"/>
      <c r="T287" s="35"/>
      <c r="U287" s="35"/>
      <c r="V287" s="35"/>
      <c r="W287" s="35"/>
      <c r="X287" s="35"/>
      <c r="Y287" s="35"/>
      <c r="Z287" s="35"/>
      <c r="AA287" s="35"/>
      <c r="AB287" s="35"/>
      <c r="AC287" s="35"/>
      <c r="AD287" s="35"/>
      <c r="AE287" s="35"/>
      <c r="AF287" s="35"/>
      <c r="AG287" s="35"/>
      <c r="AH287" s="35"/>
      <c r="AI287" s="35"/>
      <c r="AJ287" s="35"/>
      <c r="AK287" s="35"/>
      <c r="AL287" s="35"/>
      <c r="AM287" s="35"/>
      <c r="AN287" s="35"/>
      <c r="AO287" s="35"/>
      <c r="AP287" s="35"/>
      <c r="AQ287" s="35"/>
      <c r="AR287" s="35"/>
      <c r="AS287" s="35"/>
      <c r="AT287" s="35"/>
      <c r="AU287" s="35"/>
      <c r="AV287" s="35"/>
      <c r="AW287" s="35"/>
      <c r="AX287" s="35"/>
      <c r="AY287" s="35"/>
      <c r="AZ287" s="35"/>
      <c r="BA287" s="35"/>
      <c r="BB287" s="35"/>
      <c r="BC287" s="35"/>
      <c r="BD287" s="35"/>
      <c r="BE287" s="35"/>
      <c r="BF287" s="35"/>
      <c r="BG287" s="35"/>
      <c r="BH287" s="35"/>
      <c r="BI287" s="35"/>
      <c r="BJ287" s="35"/>
      <c r="BK287" s="35"/>
      <c r="BL287" s="35"/>
      <c r="BM287" s="35"/>
      <c r="BN287" s="35"/>
      <c r="BO287" s="35"/>
      <c r="BP287" s="35"/>
      <c r="BQ287" s="35"/>
      <c r="BR287" s="35"/>
      <c r="BS287" s="35"/>
      <c r="BT287" s="35"/>
      <c r="BU287" s="35"/>
      <c r="BV287" s="35"/>
      <c r="BW287" s="35"/>
      <c r="BX287" s="35"/>
      <c r="BY287" s="35"/>
      <c r="BZ287" s="35"/>
      <c r="CA287" s="35"/>
      <c r="CB287" s="35"/>
      <c r="CC287" s="35"/>
      <c r="CD287" s="35"/>
      <c r="CE287" s="35"/>
      <c r="CF287" s="35"/>
    </row>
    <row r="288" spans="5:84" ht="8.1" hidden="1" customHeight="1" x14ac:dyDescent="0.15">
      <c r="E288" s="35"/>
      <c r="F288" s="35"/>
      <c r="G288" s="35"/>
      <c r="H288" s="35"/>
      <c r="I288" s="35"/>
      <c r="J288" s="35"/>
      <c r="K288" s="35"/>
      <c r="L288" s="35"/>
      <c r="M288" s="35"/>
      <c r="N288" s="35"/>
      <c r="O288" s="35"/>
      <c r="P288" s="35"/>
      <c r="Q288" s="35"/>
      <c r="R288" s="35"/>
      <c r="S288" s="35"/>
      <c r="T288" s="35"/>
      <c r="U288" s="35"/>
      <c r="V288" s="35"/>
      <c r="W288" s="35"/>
      <c r="X288" s="35"/>
      <c r="Y288" s="35"/>
      <c r="Z288" s="35"/>
      <c r="AA288" s="35"/>
      <c r="AB288" s="35"/>
      <c r="AC288" s="35"/>
      <c r="AD288" s="35"/>
      <c r="AE288" s="35"/>
      <c r="AF288" s="35"/>
      <c r="AG288" s="35"/>
      <c r="AH288" s="35"/>
      <c r="AI288" s="35"/>
      <c r="AJ288" s="35"/>
      <c r="AK288" s="35"/>
      <c r="AL288" s="35"/>
      <c r="AM288" s="35"/>
      <c r="AN288" s="35"/>
      <c r="AO288" s="35"/>
      <c r="AP288" s="35"/>
      <c r="AQ288" s="35"/>
      <c r="AR288" s="35"/>
      <c r="AS288" s="35"/>
      <c r="AT288" s="35"/>
      <c r="AU288" s="35"/>
      <c r="AV288" s="35"/>
      <c r="AW288" s="35"/>
      <c r="AX288" s="35"/>
      <c r="AY288" s="35"/>
      <c r="AZ288" s="35"/>
      <c r="BA288" s="35"/>
      <c r="BB288" s="35"/>
      <c r="BC288" s="35"/>
      <c r="BD288" s="35"/>
      <c r="BE288" s="35"/>
      <c r="BF288" s="35"/>
      <c r="BG288" s="35"/>
      <c r="BH288" s="35"/>
      <c r="BI288" s="35"/>
      <c r="BJ288" s="35"/>
      <c r="BK288" s="35"/>
      <c r="BL288" s="35"/>
      <c r="BM288" s="35"/>
      <c r="BN288" s="35"/>
      <c r="BO288" s="35"/>
      <c r="BP288" s="35"/>
      <c r="BQ288" s="35"/>
      <c r="BR288" s="35"/>
      <c r="BS288" s="35"/>
      <c r="BT288" s="35"/>
      <c r="BU288" s="35"/>
      <c r="BV288" s="35"/>
      <c r="BW288" s="35"/>
      <c r="BX288" s="35"/>
      <c r="BY288" s="35"/>
      <c r="BZ288" s="35"/>
      <c r="CA288" s="35"/>
      <c r="CB288" s="35"/>
      <c r="CC288" s="35"/>
      <c r="CD288" s="35"/>
      <c r="CE288" s="35"/>
      <c r="CF288" s="35"/>
    </row>
    <row r="289" spans="5:84" ht="8.1" hidden="1" customHeight="1" x14ac:dyDescent="0.15">
      <c r="E289" s="35"/>
      <c r="F289" s="35"/>
      <c r="G289" s="35"/>
      <c r="H289" s="35"/>
      <c r="I289" s="35"/>
      <c r="J289" s="35"/>
      <c r="K289" s="35"/>
      <c r="L289" s="35"/>
      <c r="M289" s="35"/>
      <c r="N289" s="35"/>
      <c r="O289" s="35"/>
      <c r="P289" s="35"/>
      <c r="Q289" s="35"/>
      <c r="R289" s="35"/>
      <c r="S289" s="35"/>
      <c r="T289" s="35"/>
      <c r="U289" s="35"/>
      <c r="V289" s="35"/>
      <c r="W289" s="35"/>
      <c r="X289" s="35"/>
      <c r="Y289" s="35"/>
      <c r="Z289" s="35"/>
      <c r="AA289" s="35"/>
      <c r="AB289" s="35"/>
      <c r="AC289" s="35"/>
      <c r="AD289" s="35"/>
      <c r="AE289" s="35"/>
      <c r="AF289" s="35"/>
      <c r="AG289" s="35"/>
      <c r="AH289" s="35"/>
      <c r="AI289" s="35"/>
      <c r="AJ289" s="35"/>
      <c r="AK289" s="35"/>
      <c r="AL289" s="35"/>
      <c r="AM289" s="35"/>
      <c r="AN289" s="35"/>
      <c r="AO289" s="35"/>
      <c r="AP289" s="35"/>
      <c r="AQ289" s="35"/>
      <c r="AR289" s="35"/>
      <c r="AS289" s="35"/>
      <c r="AT289" s="35"/>
      <c r="AU289" s="35"/>
      <c r="AV289" s="35"/>
      <c r="AW289" s="35"/>
      <c r="AX289" s="35"/>
      <c r="AY289" s="35"/>
      <c r="AZ289" s="35"/>
      <c r="BA289" s="35"/>
      <c r="BB289" s="35"/>
      <c r="BC289" s="35"/>
      <c r="BD289" s="35"/>
      <c r="BE289" s="35"/>
      <c r="BF289" s="35"/>
      <c r="BG289" s="35"/>
      <c r="BH289" s="35"/>
      <c r="BI289" s="35"/>
      <c r="BJ289" s="35"/>
      <c r="BK289" s="35"/>
      <c r="BL289" s="35"/>
      <c r="BM289" s="35"/>
      <c r="BN289" s="35"/>
      <c r="BO289" s="35"/>
      <c r="BP289" s="35"/>
      <c r="BQ289" s="35"/>
      <c r="BR289" s="35"/>
      <c r="BS289" s="35"/>
      <c r="BT289" s="35"/>
      <c r="BU289" s="35"/>
      <c r="BV289" s="35"/>
      <c r="BW289" s="35"/>
      <c r="BX289" s="35"/>
      <c r="BY289" s="35"/>
      <c r="BZ289" s="35"/>
      <c r="CA289" s="35"/>
      <c r="CB289" s="35"/>
      <c r="CC289" s="35"/>
      <c r="CD289" s="35"/>
      <c r="CE289" s="35"/>
      <c r="CF289" s="35"/>
    </row>
    <row r="290" spans="5:84" ht="8.1" hidden="1" customHeight="1" x14ac:dyDescent="0.15">
      <c r="E290" s="35"/>
      <c r="F290" s="35"/>
      <c r="G290" s="35"/>
      <c r="H290" s="35"/>
      <c r="I290" s="35"/>
      <c r="J290" s="35"/>
      <c r="K290" s="35"/>
      <c r="L290" s="35"/>
      <c r="M290" s="35"/>
      <c r="N290" s="35"/>
      <c r="O290" s="35"/>
      <c r="P290" s="35"/>
      <c r="Q290" s="35"/>
      <c r="R290" s="35"/>
      <c r="S290" s="35"/>
      <c r="T290" s="35"/>
      <c r="U290" s="35"/>
      <c r="V290" s="35"/>
      <c r="W290" s="35"/>
      <c r="X290" s="35"/>
      <c r="Y290" s="35"/>
      <c r="Z290" s="35"/>
      <c r="AA290" s="35"/>
      <c r="AB290" s="35"/>
      <c r="AC290" s="35"/>
      <c r="AD290" s="35"/>
      <c r="AE290" s="35"/>
      <c r="AF290" s="35"/>
      <c r="AG290" s="35"/>
      <c r="AH290" s="35"/>
      <c r="AI290" s="35"/>
      <c r="AJ290" s="35"/>
      <c r="AK290" s="35"/>
      <c r="AL290" s="35"/>
      <c r="AM290" s="35"/>
      <c r="AN290" s="35"/>
      <c r="AO290" s="35"/>
      <c r="AP290" s="35"/>
      <c r="AQ290" s="35"/>
      <c r="AR290" s="35"/>
      <c r="AS290" s="35"/>
      <c r="AT290" s="35"/>
      <c r="AU290" s="35"/>
      <c r="AV290" s="35"/>
      <c r="AW290" s="35"/>
      <c r="AX290" s="35"/>
      <c r="AY290" s="35"/>
      <c r="AZ290" s="35"/>
      <c r="BA290" s="35"/>
      <c r="BB290" s="35"/>
      <c r="BC290" s="35"/>
      <c r="BD290" s="35"/>
      <c r="BE290" s="35"/>
      <c r="BF290" s="35"/>
      <c r="BG290" s="35"/>
      <c r="BH290" s="35"/>
      <c r="BI290" s="35"/>
      <c r="BJ290" s="35"/>
      <c r="BK290" s="35"/>
      <c r="BL290" s="35"/>
      <c r="BM290" s="35"/>
      <c r="BN290" s="35"/>
      <c r="BO290" s="35"/>
      <c r="BP290" s="35"/>
      <c r="BQ290" s="35"/>
      <c r="BR290" s="35"/>
      <c r="BS290" s="35"/>
      <c r="BT290" s="35"/>
      <c r="BU290" s="35"/>
      <c r="BV290" s="35"/>
      <c r="BW290" s="35"/>
      <c r="BX290" s="35"/>
      <c r="BY290" s="35"/>
      <c r="BZ290" s="35"/>
      <c r="CA290" s="35"/>
      <c r="CB290" s="35"/>
      <c r="CC290" s="35"/>
      <c r="CD290" s="35"/>
      <c r="CE290" s="35"/>
      <c r="CF290" s="35"/>
    </row>
    <row r="291" spans="5:84" ht="8.1" hidden="1" customHeight="1" x14ac:dyDescent="0.15">
      <c r="E291" s="35"/>
      <c r="F291" s="35"/>
      <c r="G291" s="35"/>
      <c r="H291" s="35"/>
      <c r="I291" s="35"/>
      <c r="J291" s="35"/>
      <c r="K291" s="35"/>
      <c r="L291" s="35"/>
      <c r="M291" s="35"/>
      <c r="N291" s="35"/>
      <c r="O291" s="35"/>
      <c r="P291" s="35"/>
      <c r="Q291" s="35"/>
      <c r="R291" s="35"/>
      <c r="S291" s="35"/>
      <c r="T291" s="35"/>
      <c r="U291" s="35"/>
      <c r="V291" s="35"/>
      <c r="W291" s="35"/>
      <c r="X291" s="35"/>
      <c r="Y291" s="35"/>
      <c r="Z291" s="35"/>
      <c r="AA291" s="35"/>
      <c r="AB291" s="35"/>
      <c r="AC291" s="35"/>
      <c r="AD291" s="35"/>
      <c r="AE291" s="35"/>
      <c r="AF291" s="35"/>
      <c r="AG291" s="35"/>
      <c r="AH291" s="35"/>
      <c r="AI291" s="35"/>
      <c r="AJ291" s="35"/>
      <c r="AK291" s="35"/>
      <c r="AL291" s="35"/>
      <c r="AM291" s="35"/>
      <c r="AN291" s="35"/>
      <c r="AO291" s="35"/>
      <c r="AP291" s="35"/>
      <c r="AQ291" s="35"/>
      <c r="AR291" s="35"/>
      <c r="AS291" s="35"/>
      <c r="AT291" s="35"/>
      <c r="AU291" s="35"/>
      <c r="AV291" s="35"/>
      <c r="AW291" s="35"/>
      <c r="AX291" s="35"/>
      <c r="AY291" s="35"/>
      <c r="AZ291" s="35"/>
      <c r="BA291" s="35"/>
      <c r="BB291" s="35"/>
      <c r="BC291" s="35"/>
      <c r="BD291" s="35"/>
      <c r="BE291" s="35"/>
      <c r="BF291" s="35"/>
      <c r="BG291" s="35"/>
      <c r="BH291" s="35"/>
      <c r="BI291" s="35"/>
      <c r="BJ291" s="35"/>
      <c r="BK291" s="35"/>
      <c r="BL291" s="35"/>
      <c r="BM291" s="35"/>
      <c r="BN291" s="35"/>
      <c r="BO291" s="35"/>
      <c r="BP291" s="35"/>
      <c r="BQ291" s="35"/>
      <c r="BR291" s="35"/>
      <c r="BS291" s="35"/>
      <c r="BT291" s="35"/>
      <c r="BU291" s="35"/>
      <c r="BV291" s="35"/>
      <c r="BW291" s="35"/>
      <c r="BX291" s="35"/>
      <c r="BY291" s="35"/>
      <c r="BZ291" s="35"/>
      <c r="CA291" s="35"/>
      <c r="CB291" s="35"/>
      <c r="CC291" s="35"/>
      <c r="CD291" s="35"/>
      <c r="CE291" s="35"/>
      <c r="CF291" s="35"/>
    </row>
    <row r="292" spans="5:84" ht="8.1" hidden="1" customHeight="1" x14ac:dyDescent="0.15">
      <c r="E292" s="35"/>
      <c r="F292" s="35"/>
      <c r="G292" s="35"/>
      <c r="H292" s="35"/>
      <c r="I292" s="35"/>
      <c r="J292" s="35"/>
      <c r="K292" s="35"/>
      <c r="L292" s="35"/>
      <c r="M292" s="35"/>
      <c r="N292" s="35"/>
      <c r="O292" s="35"/>
      <c r="P292" s="35"/>
      <c r="Q292" s="35"/>
      <c r="R292" s="35"/>
      <c r="S292" s="35"/>
      <c r="T292" s="35"/>
      <c r="U292" s="35"/>
      <c r="V292" s="35"/>
      <c r="W292" s="35"/>
      <c r="X292" s="35"/>
      <c r="Y292" s="35"/>
      <c r="Z292" s="35"/>
      <c r="AA292" s="35"/>
      <c r="AB292" s="35"/>
      <c r="AC292" s="35"/>
      <c r="AD292" s="35"/>
      <c r="AE292" s="35"/>
      <c r="AF292" s="35"/>
      <c r="AG292" s="35"/>
      <c r="AH292" s="35"/>
      <c r="AI292" s="35"/>
      <c r="AJ292" s="35"/>
      <c r="AK292" s="35"/>
      <c r="AL292" s="35"/>
      <c r="AM292" s="35"/>
      <c r="AN292" s="35"/>
      <c r="AO292" s="35"/>
      <c r="AP292" s="35"/>
      <c r="AQ292" s="35"/>
      <c r="AR292" s="35"/>
      <c r="AS292" s="35"/>
      <c r="AT292" s="35"/>
      <c r="AU292" s="35"/>
      <c r="AV292" s="35"/>
      <c r="AW292" s="35"/>
      <c r="AX292" s="35"/>
      <c r="AY292" s="35"/>
      <c r="AZ292" s="35"/>
      <c r="BA292" s="35"/>
      <c r="BB292" s="35"/>
      <c r="BC292" s="35"/>
      <c r="BD292" s="35"/>
      <c r="BE292" s="35"/>
      <c r="BF292" s="35"/>
      <c r="BG292" s="35"/>
      <c r="BH292" s="35"/>
      <c r="BI292" s="35"/>
      <c r="BJ292" s="35"/>
      <c r="BK292" s="35"/>
      <c r="BL292" s="35"/>
      <c r="BM292" s="35"/>
      <c r="BN292" s="35"/>
      <c r="BO292" s="35"/>
      <c r="BP292" s="35"/>
      <c r="BQ292" s="35"/>
      <c r="BR292" s="35"/>
      <c r="BS292" s="35"/>
      <c r="BT292" s="35"/>
      <c r="BU292" s="35"/>
      <c r="BV292" s="35"/>
      <c r="BW292" s="35"/>
      <c r="BX292" s="35"/>
      <c r="BY292" s="35"/>
      <c r="BZ292" s="35"/>
      <c r="CA292" s="35"/>
      <c r="CB292" s="35"/>
      <c r="CC292" s="35"/>
      <c r="CD292" s="35"/>
      <c r="CE292" s="35"/>
      <c r="CF292" s="35"/>
    </row>
    <row r="293" spans="5:84" ht="8.1" hidden="1" customHeight="1" x14ac:dyDescent="0.15">
      <c r="E293" s="35"/>
      <c r="F293" s="35"/>
      <c r="G293" s="35"/>
      <c r="H293" s="35"/>
      <c r="I293" s="35"/>
      <c r="J293" s="35"/>
      <c r="K293" s="35"/>
      <c r="L293" s="35"/>
      <c r="M293" s="35"/>
      <c r="N293" s="35"/>
      <c r="O293" s="35"/>
      <c r="P293" s="35"/>
      <c r="Q293" s="35"/>
      <c r="R293" s="35"/>
      <c r="S293" s="35"/>
      <c r="T293" s="35"/>
      <c r="U293" s="35"/>
      <c r="V293" s="35"/>
      <c r="W293" s="35"/>
      <c r="X293" s="35"/>
      <c r="Y293" s="35"/>
      <c r="Z293" s="35"/>
      <c r="AA293" s="35"/>
      <c r="AB293" s="35"/>
      <c r="AC293" s="35"/>
      <c r="AD293" s="35"/>
      <c r="AE293" s="35"/>
      <c r="AF293" s="35"/>
      <c r="AG293" s="35"/>
      <c r="AH293" s="35"/>
      <c r="AI293" s="35"/>
      <c r="AJ293" s="35"/>
      <c r="AK293" s="35"/>
      <c r="AL293" s="35"/>
      <c r="AM293" s="35"/>
      <c r="AN293" s="35"/>
      <c r="AO293" s="35"/>
      <c r="AP293" s="35"/>
      <c r="AQ293" s="35"/>
      <c r="AR293" s="35"/>
      <c r="AS293" s="35"/>
      <c r="AT293" s="35"/>
      <c r="AU293" s="35"/>
      <c r="AV293" s="35"/>
      <c r="AW293" s="35"/>
      <c r="AX293" s="35"/>
      <c r="AY293" s="35"/>
      <c r="AZ293" s="35"/>
      <c r="BA293" s="35"/>
      <c r="BB293" s="35"/>
      <c r="BC293" s="35"/>
      <c r="BD293" s="35"/>
      <c r="BE293" s="35"/>
      <c r="BF293" s="35"/>
      <c r="BG293" s="35"/>
      <c r="BH293" s="35"/>
      <c r="BI293" s="35"/>
      <c r="BJ293" s="35"/>
      <c r="BK293" s="35"/>
      <c r="BL293" s="35"/>
      <c r="BM293" s="35"/>
      <c r="BN293" s="35"/>
      <c r="BO293" s="35"/>
      <c r="BP293" s="35"/>
      <c r="BQ293" s="35"/>
      <c r="BR293" s="35"/>
      <c r="BS293" s="35"/>
      <c r="BT293" s="35"/>
      <c r="BU293" s="35"/>
      <c r="BV293" s="35"/>
      <c r="BW293" s="35"/>
      <c r="BX293" s="35"/>
      <c r="BY293" s="35"/>
      <c r="BZ293" s="35"/>
      <c r="CA293" s="35"/>
      <c r="CB293" s="35"/>
      <c r="CC293" s="35"/>
      <c r="CD293" s="35"/>
      <c r="CE293" s="35"/>
      <c r="CF293" s="35"/>
    </row>
    <row r="294" spans="5:84" ht="8.1" hidden="1" customHeight="1" x14ac:dyDescent="0.15">
      <c r="E294" s="35"/>
      <c r="F294" s="35"/>
      <c r="G294" s="35"/>
      <c r="H294" s="35"/>
      <c r="I294" s="35"/>
      <c r="J294" s="35"/>
      <c r="K294" s="35"/>
      <c r="L294" s="35"/>
      <c r="M294" s="35"/>
      <c r="N294" s="35"/>
      <c r="O294" s="35"/>
      <c r="P294" s="35"/>
      <c r="Q294" s="35"/>
      <c r="R294" s="35"/>
      <c r="S294" s="35"/>
      <c r="T294" s="35"/>
      <c r="U294" s="35"/>
      <c r="V294" s="35"/>
      <c r="W294" s="35"/>
      <c r="X294" s="35"/>
      <c r="Y294" s="35"/>
      <c r="Z294" s="35"/>
      <c r="AA294" s="35"/>
      <c r="AB294" s="35"/>
      <c r="AC294" s="35"/>
      <c r="AD294" s="35"/>
      <c r="AE294" s="35"/>
      <c r="AF294" s="35"/>
      <c r="AG294" s="35"/>
      <c r="AH294" s="35"/>
      <c r="AI294" s="35"/>
      <c r="AJ294" s="35"/>
      <c r="AK294" s="35"/>
      <c r="AL294" s="35"/>
      <c r="AM294" s="35"/>
      <c r="AN294" s="35"/>
      <c r="AO294" s="35"/>
      <c r="AP294" s="35"/>
      <c r="AQ294" s="35"/>
      <c r="AR294" s="35"/>
      <c r="AS294" s="35"/>
      <c r="AT294" s="35"/>
      <c r="AU294" s="35"/>
      <c r="AV294" s="35"/>
      <c r="AW294" s="35"/>
      <c r="AX294" s="35"/>
      <c r="AY294" s="35"/>
      <c r="AZ294" s="35"/>
      <c r="BA294" s="35"/>
      <c r="BB294" s="35"/>
      <c r="BC294" s="35"/>
      <c r="BD294" s="35"/>
      <c r="BE294" s="35"/>
      <c r="BF294" s="35"/>
      <c r="BG294" s="35"/>
      <c r="BH294" s="35"/>
      <c r="BI294" s="35"/>
      <c r="BJ294" s="35"/>
      <c r="BK294" s="35"/>
      <c r="BL294" s="35"/>
      <c r="BM294" s="35"/>
      <c r="BN294" s="35"/>
      <c r="BO294" s="35"/>
      <c r="BP294" s="35"/>
      <c r="BQ294" s="35"/>
      <c r="BR294" s="35"/>
      <c r="BS294" s="35"/>
      <c r="BT294" s="35"/>
      <c r="BU294" s="35"/>
      <c r="BV294" s="35"/>
      <c r="BW294" s="35"/>
      <c r="BX294" s="35"/>
      <c r="BY294" s="35"/>
      <c r="BZ294" s="35"/>
      <c r="CA294" s="35"/>
      <c r="CB294" s="35"/>
      <c r="CC294" s="35"/>
      <c r="CD294" s="35"/>
      <c r="CE294" s="35"/>
      <c r="CF294" s="35"/>
    </row>
    <row r="295" spans="5:84" ht="8.1" hidden="1" customHeight="1" x14ac:dyDescent="0.15">
      <c r="E295" s="35"/>
      <c r="F295" s="35"/>
      <c r="G295" s="35"/>
      <c r="H295" s="35"/>
      <c r="I295" s="35"/>
      <c r="J295" s="35"/>
      <c r="K295" s="35"/>
      <c r="L295" s="35"/>
      <c r="M295" s="35"/>
      <c r="N295" s="35"/>
      <c r="O295" s="35"/>
      <c r="P295" s="35"/>
      <c r="Q295" s="35"/>
      <c r="R295" s="35"/>
      <c r="S295" s="35"/>
      <c r="T295" s="35"/>
      <c r="U295" s="35"/>
      <c r="V295" s="35"/>
      <c r="W295" s="35"/>
      <c r="X295" s="35"/>
      <c r="Y295" s="35"/>
      <c r="Z295" s="35"/>
      <c r="AA295" s="35"/>
      <c r="AB295" s="35"/>
      <c r="AC295" s="35"/>
      <c r="AD295" s="35"/>
      <c r="AE295" s="35"/>
      <c r="AF295" s="35"/>
      <c r="AG295" s="35"/>
      <c r="AH295" s="35"/>
      <c r="AI295" s="35"/>
      <c r="AJ295" s="35"/>
      <c r="AK295" s="35"/>
      <c r="AL295" s="35"/>
      <c r="AM295" s="35"/>
      <c r="AN295" s="35"/>
      <c r="AO295" s="35"/>
      <c r="AP295" s="35"/>
      <c r="AQ295" s="35"/>
      <c r="AR295" s="35"/>
      <c r="AS295" s="35"/>
      <c r="AT295" s="35"/>
      <c r="AU295" s="35"/>
      <c r="AV295" s="35"/>
      <c r="AW295" s="35"/>
      <c r="AX295" s="35"/>
      <c r="AY295" s="35"/>
      <c r="AZ295" s="35"/>
      <c r="BA295" s="35"/>
      <c r="BB295" s="35"/>
      <c r="BC295" s="35"/>
      <c r="BD295" s="35"/>
      <c r="BE295" s="35"/>
      <c r="BF295" s="35"/>
      <c r="BG295" s="35"/>
      <c r="BH295" s="35"/>
      <c r="BI295" s="35"/>
      <c r="BJ295" s="35"/>
      <c r="BK295" s="35"/>
      <c r="BL295" s="35"/>
      <c r="BM295" s="35"/>
      <c r="BN295" s="35"/>
      <c r="BO295" s="35"/>
      <c r="BP295" s="35"/>
      <c r="BQ295" s="35"/>
      <c r="BR295" s="35"/>
      <c r="BS295" s="35"/>
      <c r="BT295" s="35"/>
      <c r="BU295" s="35"/>
      <c r="BV295" s="35"/>
      <c r="BW295" s="35"/>
      <c r="BX295" s="35"/>
      <c r="BY295" s="35"/>
      <c r="BZ295" s="35"/>
      <c r="CA295" s="35"/>
      <c r="CB295" s="35"/>
      <c r="CC295" s="35"/>
      <c r="CD295" s="35"/>
      <c r="CE295" s="35"/>
      <c r="CF295" s="35"/>
    </row>
    <row r="296" spans="5:84" ht="8.1" hidden="1" customHeight="1" x14ac:dyDescent="0.15">
      <c r="E296" s="35"/>
      <c r="F296" s="35"/>
      <c r="G296" s="35"/>
      <c r="H296" s="35"/>
      <c r="I296" s="35"/>
      <c r="J296" s="35"/>
      <c r="K296" s="35"/>
      <c r="L296" s="35"/>
      <c r="M296" s="35"/>
      <c r="N296" s="35"/>
      <c r="O296" s="35"/>
      <c r="P296" s="35"/>
      <c r="Q296" s="35"/>
      <c r="R296" s="35"/>
      <c r="S296" s="35"/>
      <c r="T296" s="35"/>
      <c r="U296" s="35"/>
      <c r="V296" s="35"/>
      <c r="W296" s="35"/>
      <c r="X296" s="35"/>
      <c r="Y296" s="35"/>
      <c r="Z296" s="35"/>
      <c r="AA296" s="35"/>
      <c r="AB296" s="35"/>
      <c r="AC296" s="35"/>
      <c r="AD296" s="35"/>
      <c r="AE296" s="35"/>
      <c r="AF296" s="35"/>
      <c r="AG296" s="35"/>
      <c r="AH296" s="35"/>
      <c r="AI296" s="35"/>
      <c r="AJ296" s="35"/>
      <c r="AK296" s="35"/>
      <c r="AL296" s="35"/>
      <c r="AM296" s="35"/>
      <c r="AN296" s="35"/>
      <c r="AO296" s="35"/>
      <c r="AP296" s="35"/>
      <c r="AQ296" s="35"/>
      <c r="AR296" s="35"/>
      <c r="AS296" s="35"/>
      <c r="AT296" s="35"/>
      <c r="AU296" s="35"/>
      <c r="AV296" s="35"/>
      <c r="AW296" s="35"/>
      <c r="AX296" s="35"/>
      <c r="AY296" s="35"/>
      <c r="AZ296" s="35"/>
      <c r="BA296" s="35"/>
      <c r="BB296" s="35"/>
      <c r="BC296" s="35"/>
      <c r="BD296" s="35"/>
      <c r="BE296" s="35"/>
      <c r="BF296" s="35"/>
      <c r="BG296" s="35"/>
      <c r="BH296" s="35"/>
      <c r="BI296" s="35"/>
      <c r="BJ296" s="35"/>
      <c r="BK296" s="35"/>
      <c r="BL296" s="35"/>
      <c r="BM296" s="35"/>
      <c r="BN296" s="35"/>
      <c r="BO296" s="35"/>
      <c r="BP296" s="35"/>
      <c r="BQ296" s="35"/>
      <c r="BR296" s="35"/>
      <c r="BS296" s="35"/>
      <c r="BT296" s="35"/>
      <c r="BU296" s="35"/>
      <c r="BV296" s="35"/>
      <c r="BW296" s="35"/>
      <c r="BX296" s="35"/>
      <c r="BY296" s="35"/>
      <c r="BZ296" s="35"/>
      <c r="CA296" s="35"/>
      <c r="CB296" s="35"/>
      <c r="CC296" s="35"/>
      <c r="CD296" s="35"/>
      <c r="CE296" s="35"/>
      <c r="CF296" s="35"/>
    </row>
    <row r="297" spans="5:84" ht="8.1" hidden="1" customHeight="1" x14ac:dyDescent="0.15">
      <c r="E297" s="35"/>
      <c r="F297" s="35"/>
      <c r="G297" s="35"/>
      <c r="H297" s="35"/>
      <c r="I297" s="35"/>
      <c r="J297" s="35"/>
      <c r="K297" s="35"/>
      <c r="L297" s="35"/>
      <c r="M297" s="35"/>
      <c r="N297" s="35"/>
      <c r="O297" s="35"/>
      <c r="P297" s="35"/>
      <c r="Q297" s="35"/>
      <c r="R297" s="35"/>
      <c r="S297" s="35"/>
      <c r="T297" s="35"/>
      <c r="U297" s="35"/>
      <c r="V297" s="35"/>
      <c r="W297" s="35"/>
      <c r="X297" s="35"/>
      <c r="Y297" s="35"/>
      <c r="Z297" s="35"/>
      <c r="AA297" s="35"/>
      <c r="AB297" s="35"/>
      <c r="AC297" s="35"/>
      <c r="AD297" s="35"/>
      <c r="AE297" s="35"/>
      <c r="AF297" s="35"/>
      <c r="AG297" s="35"/>
      <c r="AH297" s="35"/>
      <c r="AI297" s="35"/>
      <c r="AJ297" s="35"/>
      <c r="AK297" s="35"/>
      <c r="AL297" s="35"/>
      <c r="AM297" s="35"/>
      <c r="AN297" s="35"/>
      <c r="AO297" s="35"/>
      <c r="AP297" s="35"/>
      <c r="AQ297" s="35"/>
      <c r="AR297" s="35"/>
      <c r="AS297" s="35"/>
      <c r="AT297" s="35"/>
      <c r="AU297" s="35"/>
      <c r="AV297" s="35"/>
      <c r="AW297" s="35"/>
      <c r="AX297" s="35"/>
      <c r="AY297" s="35"/>
      <c r="AZ297" s="35"/>
      <c r="BA297" s="35"/>
      <c r="BB297" s="35"/>
      <c r="BC297" s="35"/>
      <c r="BD297" s="35"/>
      <c r="BE297" s="35"/>
      <c r="BF297" s="35"/>
      <c r="BG297" s="35"/>
      <c r="BH297" s="35"/>
      <c r="BI297" s="35"/>
      <c r="BJ297" s="35"/>
      <c r="BK297" s="35"/>
      <c r="BL297" s="35"/>
      <c r="BM297" s="35"/>
      <c r="BN297" s="35"/>
      <c r="BO297" s="35"/>
      <c r="BP297" s="35"/>
      <c r="BQ297" s="35"/>
      <c r="BR297" s="35"/>
      <c r="BS297" s="35"/>
      <c r="BT297" s="35"/>
      <c r="BU297" s="35"/>
      <c r="BV297" s="35"/>
      <c r="BW297" s="35"/>
      <c r="BX297" s="35"/>
      <c r="BY297" s="35"/>
      <c r="BZ297" s="35"/>
      <c r="CA297" s="35"/>
      <c r="CB297" s="35"/>
      <c r="CC297" s="35"/>
      <c r="CD297" s="35"/>
      <c r="CE297" s="35"/>
      <c r="CF297" s="35"/>
    </row>
    <row r="298" spans="5:84" ht="8.1" hidden="1" customHeight="1" x14ac:dyDescent="0.15">
      <c r="E298" s="35"/>
      <c r="F298" s="35"/>
      <c r="G298" s="35"/>
      <c r="H298" s="35"/>
      <c r="I298" s="35"/>
      <c r="J298" s="35"/>
      <c r="K298" s="35"/>
      <c r="L298" s="35"/>
      <c r="M298" s="35"/>
      <c r="N298" s="35"/>
      <c r="O298" s="35"/>
      <c r="P298" s="35"/>
      <c r="Q298" s="35"/>
      <c r="R298" s="35"/>
      <c r="S298" s="35"/>
      <c r="T298" s="35"/>
      <c r="U298" s="35"/>
      <c r="V298" s="35"/>
      <c r="W298" s="35"/>
      <c r="X298" s="35"/>
      <c r="Y298" s="35"/>
      <c r="Z298" s="35"/>
      <c r="AA298" s="35"/>
      <c r="AB298" s="35"/>
      <c r="AC298" s="35"/>
      <c r="AD298" s="35"/>
      <c r="AE298" s="35"/>
      <c r="AF298" s="35"/>
      <c r="AG298" s="35"/>
      <c r="AH298" s="35"/>
      <c r="AI298" s="35"/>
      <c r="AJ298" s="35"/>
      <c r="AK298" s="35"/>
      <c r="AL298" s="35"/>
      <c r="AM298" s="35"/>
      <c r="AN298" s="35"/>
      <c r="AO298" s="35"/>
      <c r="AP298" s="35"/>
      <c r="AQ298" s="35"/>
      <c r="AR298" s="35"/>
      <c r="AS298" s="35"/>
      <c r="AT298" s="35"/>
      <c r="AU298" s="35"/>
      <c r="AV298" s="35"/>
      <c r="AW298" s="35"/>
      <c r="AX298" s="35"/>
      <c r="AY298" s="35"/>
      <c r="AZ298" s="35"/>
      <c r="BA298" s="35"/>
      <c r="BB298" s="35"/>
      <c r="BC298" s="35"/>
      <c r="BD298" s="35"/>
      <c r="BE298" s="35"/>
      <c r="BF298" s="35"/>
      <c r="BG298" s="35"/>
      <c r="BH298" s="35"/>
      <c r="BI298" s="35"/>
      <c r="BJ298" s="35"/>
      <c r="BK298" s="35"/>
      <c r="BL298" s="35"/>
      <c r="BM298" s="35"/>
      <c r="BN298" s="35"/>
      <c r="BO298" s="35"/>
      <c r="BP298" s="35"/>
      <c r="BQ298" s="35"/>
      <c r="BR298" s="35"/>
      <c r="BS298" s="35"/>
      <c r="BT298" s="35"/>
      <c r="BU298" s="35"/>
      <c r="BV298" s="35"/>
      <c r="BW298" s="35"/>
      <c r="BX298" s="35"/>
      <c r="BY298" s="35"/>
      <c r="BZ298" s="35"/>
      <c r="CA298" s="35"/>
      <c r="CB298" s="35"/>
      <c r="CC298" s="35"/>
      <c r="CD298" s="35"/>
      <c r="CE298" s="35"/>
      <c r="CF298" s="35"/>
    </row>
    <row r="299" spans="5:84" ht="8.1" hidden="1" customHeight="1" x14ac:dyDescent="0.15">
      <c r="E299" s="35"/>
      <c r="F299" s="35"/>
      <c r="G299" s="35"/>
      <c r="H299" s="35"/>
      <c r="I299" s="35"/>
      <c r="J299" s="35"/>
      <c r="K299" s="35"/>
      <c r="L299" s="35"/>
      <c r="M299" s="35"/>
      <c r="N299" s="35"/>
      <c r="O299" s="35"/>
      <c r="P299" s="35"/>
      <c r="Q299" s="35"/>
      <c r="R299" s="35"/>
      <c r="S299" s="35"/>
      <c r="T299" s="35"/>
      <c r="U299" s="35"/>
      <c r="V299" s="35"/>
      <c r="W299" s="35"/>
      <c r="X299" s="35"/>
      <c r="Y299" s="35"/>
      <c r="Z299" s="35"/>
      <c r="AA299" s="35"/>
      <c r="AB299" s="35"/>
      <c r="AC299" s="35"/>
      <c r="AD299" s="35"/>
      <c r="AE299" s="35"/>
      <c r="AF299" s="35"/>
      <c r="AG299" s="35"/>
      <c r="AH299" s="35"/>
      <c r="AI299" s="35"/>
      <c r="AJ299" s="35"/>
      <c r="AK299" s="35"/>
      <c r="AL299" s="35"/>
      <c r="AM299" s="35"/>
      <c r="AN299" s="35"/>
      <c r="AO299" s="35"/>
      <c r="AP299" s="35"/>
      <c r="AQ299" s="35"/>
      <c r="AR299" s="35"/>
      <c r="AS299" s="35"/>
      <c r="AT299" s="35"/>
      <c r="AU299" s="35"/>
      <c r="AV299" s="35"/>
      <c r="AW299" s="35"/>
      <c r="AX299" s="35"/>
      <c r="AY299" s="35"/>
      <c r="AZ299" s="35"/>
      <c r="BA299" s="35"/>
      <c r="BB299" s="35"/>
      <c r="BC299" s="35"/>
      <c r="BD299" s="35"/>
      <c r="BE299" s="35"/>
      <c r="BF299" s="35"/>
      <c r="BG299" s="35"/>
      <c r="BH299" s="35"/>
      <c r="BI299" s="35"/>
      <c r="BJ299" s="35"/>
      <c r="BK299" s="35"/>
      <c r="BL299" s="35"/>
      <c r="BM299" s="35"/>
      <c r="BN299" s="35"/>
      <c r="BO299" s="35"/>
      <c r="BP299" s="35"/>
      <c r="BQ299" s="35"/>
      <c r="BR299" s="35"/>
      <c r="BS299" s="35"/>
      <c r="BT299" s="35"/>
      <c r="BU299" s="35"/>
      <c r="BV299" s="35"/>
      <c r="BW299" s="35"/>
      <c r="BX299" s="35"/>
      <c r="BY299" s="35"/>
      <c r="BZ299" s="35"/>
      <c r="CA299" s="35"/>
      <c r="CB299" s="35"/>
      <c r="CC299" s="35"/>
      <c r="CD299" s="35"/>
      <c r="CE299" s="35"/>
      <c r="CF299" s="35"/>
    </row>
    <row r="300" spans="5:84" ht="8.1" hidden="1" customHeight="1" x14ac:dyDescent="0.15">
      <c r="E300" s="35"/>
      <c r="F300" s="35"/>
      <c r="G300" s="35"/>
      <c r="H300" s="35"/>
      <c r="I300" s="35"/>
      <c r="J300" s="35"/>
      <c r="K300" s="35"/>
      <c r="L300" s="35"/>
      <c r="M300" s="35"/>
      <c r="N300" s="35"/>
      <c r="O300" s="35"/>
      <c r="P300" s="35"/>
      <c r="Q300" s="35"/>
      <c r="R300" s="35"/>
      <c r="S300" s="35"/>
      <c r="T300" s="35"/>
      <c r="U300" s="35"/>
      <c r="V300" s="35"/>
      <c r="W300" s="35"/>
      <c r="X300" s="35"/>
      <c r="Y300" s="35"/>
      <c r="Z300" s="35"/>
      <c r="AA300" s="35"/>
      <c r="AB300" s="35"/>
      <c r="AC300" s="35"/>
      <c r="AD300" s="35"/>
      <c r="AE300" s="35"/>
      <c r="AF300" s="35"/>
      <c r="AG300" s="35"/>
      <c r="AH300" s="35"/>
      <c r="AI300" s="35"/>
      <c r="AJ300" s="35"/>
      <c r="AK300" s="35"/>
      <c r="AL300" s="35"/>
      <c r="AM300" s="35"/>
      <c r="AN300" s="35"/>
      <c r="AO300" s="35"/>
      <c r="AP300" s="35"/>
      <c r="AQ300" s="35"/>
      <c r="AR300" s="35"/>
      <c r="AS300" s="35"/>
      <c r="AT300" s="35"/>
      <c r="AU300" s="35"/>
      <c r="AV300" s="35"/>
      <c r="AW300" s="35"/>
      <c r="AX300" s="35"/>
      <c r="AY300" s="35"/>
      <c r="AZ300" s="35"/>
      <c r="BA300" s="35"/>
      <c r="BB300" s="35"/>
      <c r="BC300" s="35"/>
      <c r="BD300" s="35"/>
      <c r="BE300" s="35"/>
      <c r="BF300" s="35"/>
      <c r="BG300" s="35"/>
      <c r="BH300" s="35"/>
      <c r="BI300" s="35"/>
      <c r="BJ300" s="35"/>
      <c r="BK300" s="35"/>
      <c r="BL300" s="35"/>
      <c r="BM300" s="35"/>
      <c r="BN300" s="35"/>
      <c r="BO300" s="35"/>
      <c r="BP300" s="35"/>
      <c r="BQ300" s="35"/>
      <c r="BR300" s="35"/>
      <c r="BS300" s="35"/>
      <c r="BT300" s="35"/>
      <c r="BU300" s="35"/>
      <c r="BV300" s="35"/>
      <c r="BW300" s="35"/>
      <c r="BX300" s="35"/>
      <c r="BY300" s="35"/>
      <c r="BZ300" s="35"/>
      <c r="CA300" s="35"/>
      <c r="CB300" s="35"/>
      <c r="CC300" s="35"/>
      <c r="CD300" s="35"/>
      <c r="CE300" s="35"/>
      <c r="CF300" s="35"/>
    </row>
    <row r="301" spans="5:84" ht="8.1" hidden="1" customHeight="1" x14ac:dyDescent="0.15">
      <c r="E301" s="35"/>
      <c r="F301" s="35"/>
      <c r="G301" s="35"/>
      <c r="H301" s="35"/>
      <c r="I301" s="35"/>
      <c r="J301" s="35"/>
      <c r="K301" s="35"/>
      <c r="L301" s="35"/>
      <c r="M301" s="35"/>
      <c r="N301" s="35"/>
      <c r="O301" s="35"/>
      <c r="P301" s="35"/>
      <c r="Q301" s="35"/>
      <c r="R301" s="35"/>
      <c r="S301" s="35"/>
      <c r="T301" s="35"/>
      <c r="U301" s="35"/>
      <c r="V301" s="35"/>
      <c r="W301" s="35"/>
      <c r="X301" s="35"/>
      <c r="Y301" s="35"/>
      <c r="Z301" s="35"/>
      <c r="AA301" s="35"/>
      <c r="AB301" s="35"/>
      <c r="AC301" s="35"/>
      <c r="AD301" s="35"/>
      <c r="AE301" s="35"/>
      <c r="AF301" s="35"/>
      <c r="AG301" s="35"/>
      <c r="AH301" s="35"/>
      <c r="AI301" s="35"/>
      <c r="AJ301" s="35"/>
      <c r="AK301" s="35"/>
      <c r="AL301" s="35"/>
      <c r="AM301" s="35"/>
      <c r="AN301" s="35"/>
      <c r="AO301" s="35"/>
      <c r="AP301" s="35"/>
      <c r="AQ301" s="35"/>
      <c r="AR301" s="35"/>
      <c r="AS301" s="35"/>
      <c r="AT301" s="35"/>
      <c r="AU301" s="35"/>
      <c r="AV301" s="35"/>
      <c r="AW301" s="35"/>
      <c r="AX301" s="35"/>
      <c r="AY301" s="35"/>
      <c r="AZ301" s="35"/>
      <c r="BA301" s="35"/>
      <c r="BB301" s="35"/>
      <c r="BC301" s="35"/>
      <c r="BD301" s="35"/>
      <c r="BE301" s="35"/>
      <c r="BF301" s="35"/>
      <c r="BG301" s="35"/>
      <c r="BH301" s="35"/>
      <c r="BI301" s="35"/>
      <c r="BJ301" s="35"/>
      <c r="BK301" s="35"/>
      <c r="BL301" s="35"/>
      <c r="BM301" s="35"/>
      <c r="BN301" s="35"/>
      <c r="BO301" s="35"/>
      <c r="BP301" s="35"/>
      <c r="BQ301" s="35"/>
      <c r="BR301" s="35"/>
      <c r="BS301" s="35"/>
      <c r="BT301" s="35"/>
      <c r="BU301" s="35"/>
      <c r="BV301" s="35"/>
      <c r="BW301" s="35"/>
      <c r="BX301" s="35"/>
      <c r="BY301" s="35"/>
      <c r="BZ301" s="35"/>
      <c r="CA301" s="35"/>
      <c r="CB301" s="35"/>
      <c r="CC301" s="35"/>
      <c r="CD301" s="35"/>
      <c r="CE301" s="35"/>
      <c r="CF301" s="35"/>
    </row>
    <row r="302" spans="5:84" ht="8.1" hidden="1" customHeight="1" x14ac:dyDescent="0.15">
      <c r="E302" s="35"/>
      <c r="F302" s="35"/>
      <c r="G302" s="35"/>
      <c r="H302" s="35"/>
      <c r="I302" s="35"/>
      <c r="J302" s="35"/>
      <c r="K302" s="35"/>
      <c r="L302" s="35"/>
      <c r="M302" s="35"/>
      <c r="N302" s="35"/>
      <c r="O302" s="35"/>
      <c r="P302" s="35"/>
      <c r="Q302" s="35"/>
      <c r="R302" s="35"/>
      <c r="S302" s="35"/>
      <c r="T302" s="35"/>
      <c r="U302" s="35"/>
      <c r="V302" s="35"/>
      <c r="W302" s="35"/>
      <c r="X302" s="35"/>
      <c r="Y302" s="35"/>
      <c r="Z302" s="35"/>
      <c r="AA302" s="35"/>
      <c r="AB302" s="35"/>
      <c r="AC302" s="35"/>
      <c r="AD302" s="35"/>
      <c r="AE302" s="35"/>
      <c r="AF302" s="35"/>
      <c r="AG302" s="35"/>
      <c r="AH302" s="35"/>
      <c r="AI302" s="35"/>
      <c r="AJ302" s="35"/>
      <c r="AK302" s="35"/>
      <c r="AL302" s="35"/>
      <c r="AM302" s="35"/>
      <c r="AN302" s="35"/>
      <c r="AO302" s="35"/>
      <c r="AP302" s="35"/>
      <c r="AQ302" s="35"/>
      <c r="AR302" s="35"/>
      <c r="AS302" s="35"/>
      <c r="AT302" s="35"/>
      <c r="AU302" s="35"/>
      <c r="AV302" s="35"/>
      <c r="AW302" s="35"/>
      <c r="AX302" s="35"/>
      <c r="AY302" s="35"/>
      <c r="AZ302" s="35"/>
      <c r="BA302" s="35"/>
      <c r="BB302" s="35"/>
      <c r="BC302" s="35"/>
      <c r="BD302" s="35"/>
      <c r="BE302" s="35"/>
      <c r="BF302" s="35"/>
      <c r="BG302" s="35"/>
      <c r="BH302" s="35"/>
      <c r="BI302" s="35"/>
      <c r="BJ302" s="35"/>
      <c r="BK302" s="35"/>
      <c r="BL302" s="35"/>
      <c r="BM302" s="35"/>
      <c r="BN302" s="35"/>
      <c r="BO302" s="35"/>
      <c r="BP302" s="35"/>
      <c r="BQ302" s="35"/>
      <c r="BR302" s="35"/>
      <c r="BS302" s="35"/>
      <c r="BT302" s="35"/>
      <c r="BU302" s="35"/>
      <c r="BV302" s="35"/>
      <c r="BW302" s="35"/>
      <c r="BX302" s="35"/>
      <c r="BY302" s="35"/>
      <c r="BZ302" s="35"/>
      <c r="CA302" s="35"/>
      <c r="CB302" s="35"/>
      <c r="CC302" s="35"/>
      <c r="CD302" s="35"/>
      <c r="CE302" s="35"/>
      <c r="CF302" s="35"/>
    </row>
    <row r="303" spans="5:84" ht="8.1" hidden="1" customHeight="1" x14ac:dyDescent="0.15">
      <c r="E303" s="35"/>
      <c r="F303" s="35"/>
      <c r="G303" s="35"/>
      <c r="H303" s="35"/>
      <c r="I303" s="35"/>
      <c r="J303" s="35"/>
      <c r="K303" s="35"/>
      <c r="L303" s="35"/>
      <c r="M303" s="35"/>
      <c r="N303" s="35"/>
      <c r="O303" s="35"/>
      <c r="P303" s="35"/>
      <c r="Q303" s="35"/>
      <c r="R303" s="35"/>
      <c r="S303" s="35"/>
      <c r="T303" s="35"/>
      <c r="U303" s="35"/>
      <c r="V303" s="35"/>
      <c r="W303" s="35"/>
      <c r="X303" s="35"/>
      <c r="Y303" s="35"/>
      <c r="Z303" s="35"/>
      <c r="AA303" s="35"/>
      <c r="AB303" s="35"/>
      <c r="AC303" s="35"/>
      <c r="AD303" s="35"/>
      <c r="AE303" s="35"/>
      <c r="AF303" s="35"/>
      <c r="AG303" s="35"/>
      <c r="AH303" s="35"/>
      <c r="AI303" s="35"/>
      <c r="AJ303" s="35"/>
      <c r="AK303" s="35"/>
      <c r="AL303" s="35"/>
      <c r="AM303" s="35"/>
      <c r="AN303" s="35"/>
      <c r="AO303" s="35"/>
      <c r="AP303" s="35"/>
      <c r="AQ303" s="35"/>
      <c r="AR303" s="35"/>
      <c r="AS303" s="35"/>
      <c r="AT303" s="35"/>
      <c r="AU303" s="35"/>
      <c r="AV303" s="35"/>
      <c r="AW303" s="35"/>
      <c r="AX303" s="35"/>
      <c r="AY303" s="35"/>
      <c r="AZ303" s="35"/>
      <c r="BA303" s="35"/>
      <c r="BB303" s="35"/>
      <c r="BC303" s="35"/>
      <c r="BD303" s="35"/>
      <c r="BE303" s="35"/>
      <c r="BF303" s="35"/>
      <c r="BG303" s="35"/>
      <c r="BH303" s="35"/>
      <c r="BI303" s="35"/>
      <c r="BJ303" s="35"/>
      <c r="BK303" s="35"/>
      <c r="BL303" s="35"/>
      <c r="BM303" s="35"/>
      <c r="BN303" s="35"/>
      <c r="BO303" s="35"/>
      <c r="BP303" s="35"/>
      <c r="BQ303" s="35"/>
      <c r="BR303" s="35"/>
      <c r="BS303" s="35"/>
      <c r="BT303" s="35"/>
      <c r="BU303" s="35"/>
      <c r="BV303" s="35"/>
      <c r="BW303" s="35"/>
      <c r="BX303" s="35"/>
      <c r="BY303" s="35"/>
      <c r="BZ303" s="35"/>
      <c r="CA303" s="35"/>
      <c r="CB303" s="35"/>
      <c r="CC303" s="35"/>
      <c r="CD303" s="35"/>
      <c r="CE303" s="35"/>
      <c r="CF303" s="35"/>
    </row>
    <row r="304" spans="5:84" ht="8.1" hidden="1" customHeight="1" x14ac:dyDescent="0.15">
      <c r="E304" s="35"/>
      <c r="F304" s="35"/>
      <c r="G304" s="35"/>
      <c r="H304" s="35"/>
      <c r="I304" s="35"/>
      <c r="J304" s="35"/>
      <c r="K304" s="35"/>
      <c r="L304" s="35"/>
      <c r="M304" s="35"/>
      <c r="N304" s="35"/>
      <c r="O304" s="35"/>
      <c r="P304" s="35"/>
      <c r="Q304" s="35"/>
      <c r="R304" s="35"/>
      <c r="S304" s="35"/>
      <c r="T304" s="35"/>
      <c r="U304" s="35"/>
      <c r="V304" s="35"/>
      <c r="W304" s="35"/>
      <c r="X304" s="35"/>
      <c r="Y304" s="35"/>
      <c r="Z304" s="35"/>
      <c r="AA304" s="35"/>
      <c r="AB304" s="35"/>
      <c r="AC304" s="35"/>
      <c r="AD304" s="35"/>
      <c r="AE304" s="35"/>
      <c r="AF304" s="35"/>
      <c r="AG304" s="35"/>
      <c r="AH304" s="35"/>
      <c r="AI304" s="35"/>
      <c r="AJ304" s="35"/>
      <c r="AK304" s="35"/>
      <c r="AL304" s="35"/>
      <c r="AM304" s="35"/>
      <c r="AN304" s="35"/>
      <c r="AO304" s="35"/>
      <c r="AP304" s="35"/>
      <c r="AQ304" s="35"/>
      <c r="AR304" s="35"/>
      <c r="AS304" s="35"/>
      <c r="AT304" s="35"/>
      <c r="AU304" s="35"/>
      <c r="AV304" s="35"/>
      <c r="AW304" s="35"/>
      <c r="AX304" s="35"/>
      <c r="AY304" s="35"/>
      <c r="AZ304" s="35"/>
      <c r="BA304" s="35"/>
      <c r="BB304" s="35"/>
      <c r="BC304" s="35"/>
      <c r="BD304" s="35"/>
      <c r="BE304" s="35"/>
      <c r="BF304" s="35"/>
      <c r="BG304" s="35"/>
      <c r="BH304" s="35"/>
      <c r="BI304" s="35"/>
      <c r="BJ304" s="35"/>
      <c r="BK304" s="35"/>
      <c r="BL304" s="35"/>
      <c r="BM304" s="35"/>
      <c r="BN304" s="35"/>
      <c r="BO304" s="35"/>
      <c r="BP304" s="35"/>
      <c r="BQ304" s="35"/>
      <c r="BR304" s="35"/>
      <c r="BS304" s="35"/>
      <c r="BT304" s="35"/>
      <c r="BU304" s="35"/>
      <c r="BV304" s="35"/>
      <c r="BW304" s="35"/>
      <c r="BX304" s="35"/>
      <c r="BY304" s="35"/>
      <c r="BZ304" s="35"/>
      <c r="CA304" s="35"/>
      <c r="CB304" s="35"/>
      <c r="CC304" s="35"/>
      <c r="CD304" s="35"/>
      <c r="CE304" s="35"/>
      <c r="CF304" s="35"/>
    </row>
    <row r="305" spans="5:84" ht="8.1" hidden="1" customHeight="1" x14ac:dyDescent="0.15">
      <c r="E305" s="35"/>
      <c r="F305" s="35"/>
      <c r="G305" s="35"/>
      <c r="H305" s="35"/>
      <c r="I305" s="35"/>
      <c r="J305" s="35"/>
      <c r="K305" s="35"/>
      <c r="L305" s="35"/>
      <c r="M305" s="35"/>
      <c r="N305" s="35"/>
      <c r="O305" s="35"/>
      <c r="P305" s="35"/>
      <c r="Q305" s="35"/>
      <c r="R305" s="35"/>
      <c r="S305" s="35"/>
      <c r="T305" s="35"/>
      <c r="U305" s="35"/>
      <c r="V305" s="35"/>
      <c r="W305" s="35"/>
      <c r="X305" s="35"/>
      <c r="Y305" s="35"/>
      <c r="Z305" s="35"/>
      <c r="AA305" s="35"/>
      <c r="AB305" s="35"/>
      <c r="AC305" s="35"/>
      <c r="AD305" s="35"/>
      <c r="AE305" s="35"/>
      <c r="AF305" s="35"/>
      <c r="AG305" s="35"/>
      <c r="AH305" s="35"/>
      <c r="AI305" s="35"/>
      <c r="AJ305" s="35"/>
      <c r="AK305" s="35"/>
      <c r="AL305" s="35"/>
      <c r="AM305" s="35"/>
      <c r="AN305" s="35"/>
      <c r="AO305" s="35"/>
      <c r="AP305" s="35"/>
      <c r="AQ305" s="35"/>
      <c r="AR305" s="35"/>
      <c r="AS305" s="35"/>
      <c r="AT305" s="35"/>
      <c r="AU305" s="35"/>
      <c r="AV305" s="35"/>
      <c r="AW305" s="35"/>
      <c r="AX305" s="35"/>
      <c r="AY305" s="35"/>
      <c r="AZ305" s="35"/>
      <c r="BA305" s="35"/>
      <c r="BB305" s="35"/>
      <c r="BC305" s="35"/>
      <c r="BD305" s="35"/>
      <c r="BE305" s="35"/>
      <c r="BF305" s="35"/>
      <c r="BG305" s="35"/>
      <c r="BH305" s="35"/>
      <c r="BI305" s="35"/>
      <c r="BJ305" s="35"/>
      <c r="BK305" s="35"/>
      <c r="BL305" s="35"/>
      <c r="BM305" s="35"/>
      <c r="BN305" s="35"/>
      <c r="BO305" s="35"/>
      <c r="BP305" s="35"/>
      <c r="BQ305" s="35"/>
      <c r="BR305" s="35"/>
      <c r="BS305" s="35"/>
      <c r="BT305" s="35"/>
      <c r="BU305" s="35"/>
      <c r="BV305" s="35"/>
      <c r="BW305" s="35"/>
      <c r="BX305" s="35"/>
      <c r="BY305" s="35"/>
      <c r="BZ305" s="35"/>
      <c r="CA305" s="35"/>
      <c r="CB305" s="35"/>
      <c r="CC305" s="35"/>
      <c r="CD305" s="35"/>
      <c r="CE305" s="35"/>
      <c r="CF305" s="35"/>
    </row>
    <row r="306" spans="5:84" ht="8.1" hidden="1" customHeight="1" x14ac:dyDescent="0.15">
      <c r="E306" s="35"/>
      <c r="F306" s="35"/>
      <c r="G306" s="35"/>
      <c r="H306" s="35"/>
      <c r="I306" s="35"/>
      <c r="J306" s="35"/>
      <c r="K306" s="35"/>
      <c r="L306" s="35"/>
      <c r="M306" s="35"/>
      <c r="N306" s="35"/>
      <c r="O306" s="35"/>
      <c r="P306" s="35"/>
      <c r="Q306" s="35"/>
      <c r="R306" s="35"/>
      <c r="S306" s="35"/>
      <c r="T306" s="35"/>
      <c r="U306" s="35"/>
      <c r="V306" s="35"/>
      <c r="W306" s="35"/>
      <c r="X306" s="35"/>
      <c r="Y306" s="35"/>
      <c r="Z306" s="35"/>
      <c r="AA306" s="35"/>
      <c r="AB306" s="35"/>
      <c r="AC306" s="35"/>
      <c r="AD306" s="35"/>
      <c r="AE306" s="35"/>
      <c r="AF306" s="35"/>
      <c r="AG306" s="35"/>
      <c r="AH306" s="35"/>
      <c r="AI306" s="35"/>
      <c r="AJ306" s="35"/>
      <c r="AK306" s="35"/>
      <c r="AL306" s="35"/>
      <c r="AM306" s="35"/>
      <c r="AN306" s="35"/>
      <c r="AO306" s="35"/>
      <c r="AP306" s="35"/>
      <c r="AQ306" s="35"/>
      <c r="AR306" s="35"/>
      <c r="AS306" s="35"/>
      <c r="AT306" s="35"/>
      <c r="AU306" s="35"/>
      <c r="AV306" s="35"/>
      <c r="AW306" s="35"/>
      <c r="AX306" s="35"/>
      <c r="AY306" s="35"/>
      <c r="AZ306" s="35"/>
      <c r="BA306" s="35"/>
      <c r="BB306" s="35"/>
      <c r="BC306" s="35"/>
      <c r="BD306" s="35"/>
      <c r="BE306" s="35"/>
      <c r="BF306" s="35"/>
      <c r="BG306" s="35"/>
      <c r="BH306" s="35"/>
      <c r="BI306" s="35"/>
      <c r="BJ306" s="35"/>
      <c r="BK306" s="35"/>
      <c r="BL306" s="35"/>
      <c r="BM306" s="35"/>
      <c r="BN306" s="35"/>
      <c r="BO306" s="35"/>
      <c r="BP306" s="35"/>
      <c r="BQ306" s="35"/>
      <c r="BR306" s="35"/>
      <c r="BS306" s="35"/>
      <c r="BT306" s="35"/>
      <c r="BU306" s="35"/>
      <c r="BV306" s="35"/>
      <c r="BW306" s="35"/>
      <c r="BX306" s="35"/>
      <c r="BY306" s="35"/>
      <c r="BZ306" s="35"/>
      <c r="CA306" s="35"/>
      <c r="CB306" s="35"/>
      <c r="CC306" s="35"/>
      <c r="CD306" s="35"/>
      <c r="CE306" s="35"/>
      <c r="CF306" s="35"/>
    </row>
    <row r="307" spans="5:84" ht="8.1" hidden="1" customHeight="1" x14ac:dyDescent="0.15">
      <c r="E307" s="35"/>
      <c r="F307" s="35"/>
      <c r="G307" s="35"/>
      <c r="H307" s="35"/>
      <c r="I307" s="35"/>
      <c r="J307" s="35"/>
      <c r="K307" s="35"/>
      <c r="L307" s="35"/>
      <c r="M307" s="35"/>
      <c r="N307" s="35"/>
      <c r="O307" s="35"/>
      <c r="P307" s="35"/>
      <c r="Q307" s="35"/>
      <c r="R307" s="35"/>
      <c r="S307" s="35"/>
      <c r="T307" s="35"/>
      <c r="U307" s="35"/>
      <c r="V307" s="35"/>
      <c r="W307" s="35"/>
      <c r="X307" s="35"/>
      <c r="Y307" s="35"/>
      <c r="Z307" s="35"/>
      <c r="AA307" s="35"/>
      <c r="AB307" s="35"/>
      <c r="AC307" s="35"/>
      <c r="AD307" s="35"/>
      <c r="AE307" s="35"/>
      <c r="AF307" s="35"/>
      <c r="AG307" s="35"/>
      <c r="AH307" s="35"/>
      <c r="AI307" s="35"/>
      <c r="AJ307" s="35"/>
      <c r="AK307" s="35"/>
      <c r="AL307" s="35"/>
      <c r="AM307" s="35"/>
      <c r="AN307" s="35"/>
      <c r="AO307" s="35"/>
      <c r="AP307" s="35"/>
      <c r="AQ307" s="35"/>
      <c r="AR307" s="35"/>
      <c r="AS307" s="35"/>
      <c r="AT307" s="35"/>
      <c r="AU307" s="35"/>
      <c r="AV307" s="35"/>
      <c r="AW307" s="35"/>
      <c r="AX307" s="35"/>
      <c r="AY307" s="35"/>
      <c r="AZ307" s="35"/>
      <c r="BA307" s="35"/>
      <c r="BB307" s="35"/>
      <c r="BC307" s="35"/>
      <c r="BD307" s="35"/>
      <c r="BE307" s="35"/>
      <c r="BF307" s="35"/>
      <c r="BG307" s="35"/>
      <c r="BH307" s="35"/>
      <c r="BI307" s="35"/>
      <c r="BJ307" s="35"/>
      <c r="BK307" s="35"/>
      <c r="BL307" s="35"/>
      <c r="BM307" s="35"/>
      <c r="BN307" s="35"/>
      <c r="BO307" s="35"/>
      <c r="BP307" s="35"/>
      <c r="BQ307" s="35"/>
      <c r="BR307" s="35"/>
      <c r="BS307" s="35"/>
      <c r="BT307" s="35"/>
      <c r="BU307" s="35"/>
      <c r="BV307" s="35"/>
      <c r="BW307" s="35"/>
      <c r="BX307" s="35"/>
      <c r="BY307" s="35"/>
      <c r="BZ307" s="35"/>
      <c r="CA307" s="35"/>
      <c r="CB307" s="35"/>
      <c r="CC307" s="35"/>
      <c r="CD307" s="35"/>
      <c r="CE307" s="35"/>
      <c r="CF307" s="35"/>
    </row>
    <row r="308" spans="5:84" ht="8.1" hidden="1" customHeight="1" x14ac:dyDescent="0.15">
      <c r="E308" s="35"/>
      <c r="F308" s="35"/>
      <c r="G308" s="35"/>
      <c r="H308" s="35"/>
      <c r="I308" s="35"/>
      <c r="J308" s="35"/>
      <c r="K308" s="35"/>
      <c r="L308" s="35"/>
      <c r="M308" s="35"/>
      <c r="N308" s="35"/>
      <c r="O308" s="35"/>
      <c r="P308" s="35"/>
      <c r="Q308" s="35"/>
      <c r="R308" s="35"/>
      <c r="S308" s="35"/>
      <c r="T308" s="35"/>
      <c r="U308" s="35"/>
      <c r="V308" s="35"/>
      <c r="W308" s="35"/>
      <c r="X308" s="35"/>
      <c r="Y308" s="35"/>
      <c r="Z308" s="35"/>
      <c r="AA308" s="35"/>
      <c r="AB308" s="35"/>
      <c r="AC308" s="35"/>
      <c r="AD308" s="35"/>
      <c r="AE308" s="35"/>
      <c r="AF308" s="35"/>
      <c r="AG308" s="35"/>
      <c r="AH308" s="35"/>
      <c r="AI308" s="35"/>
      <c r="AJ308" s="35"/>
      <c r="AK308" s="35"/>
      <c r="AL308" s="35"/>
      <c r="AM308" s="35"/>
      <c r="AN308" s="35"/>
      <c r="AO308" s="35"/>
      <c r="AP308" s="35"/>
      <c r="AQ308" s="35"/>
      <c r="AR308" s="35"/>
      <c r="AS308" s="35"/>
      <c r="AT308" s="35"/>
      <c r="AU308" s="35"/>
      <c r="AV308" s="35"/>
      <c r="AW308" s="35"/>
      <c r="AX308" s="35"/>
      <c r="AY308" s="35"/>
      <c r="AZ308" s="35"/>
      <c r="BA308" s="35"/>
      <c r="BB308" s="35"/>
      <c r="BC308" s="35"/>
      <c r="BD308" s="35"/>
      <c r="BE308" s="35"/>
      <c r="BF308" s="35"/>
      <c r="BG308" s="35"/>
      <c r="BH308" s="35"/>
      <c r="BI308" s="35"/>
      <c r="BJ308" s="35"/>
      <c r="BK308" s="35"/>
      <c r="BL308" s="35"/>
      <c r="BM308" s="35"/>
      <c r="BN308" s="35"/>
      <c r="BO308" s="35"/>
      <c r="BP308" s="35"/>
      <c r="BQ308" s="35"/>
      <c r="BR308" s="35"/>
      <c r="BS308" s="35"/>
      <c r="BT308" s="35"/>
      <c r="BU308" s="35"/>
      <c r="BV308" s="35"/>
      <c r="BW308" s="35"/>
      <c r="BX308" s="35"/>
      <c r="BY308" s="35"/>
      <c r="BZ308" s="35"/>
      <c r="CA308" s="35"/>
      <c r="CB308" s="35"/>
      <c r="CC308" s="35"/>
      <c r="CD308" s="35"/>
      <c r="CE308" s="35"/>
      <c r="CF308" s="35"/>
    </row>
    <row r="309" spans="5:84" ht="8.1" hidden="1" customHeight="1" x14ac:dyDescent="0.15">
      <c r="E309" s="35"/>
      <c r="F309" s="35"/>
      <c r="G309" s="35"/>
      <c r="H309" s="35"/>
      <c r="I309" s="35"/>
      <c r="J309" s="35"/>
      <c r="K309" s="35"/>
      <c r="L309" s="35"/>
      <c r="M309" s="35"/>
      <c r="N309" s="35"/>
      <c r="O309" s="35"/>
      <c r="P309" s="35"/>
      <c r="Q309" s="35"/>
      <c r="R309" s="35"/>
      <c r="S309" s="35"/>
      <c r="T309" s="35"/>
      <c r="U309" s="35"/>
      <c r="V309" s="35"/>
      <c r="W309" s="35"/>
      <c r="X309" s="35"/>
      <c r="Y309" s="35"/>
      <c r="Z309" s="35"/>
      <c r="AA309" s="35"/>
      <c r="AB309" s="35"/>
      <c r="AC309" s="35"/>
      <c r="AD309" s="35"/>
      <c r="AE309" s="35"/>
      <c r="AF309" s="35"/>
      <c r="AG309" s="35"/>
      <c r="AH309" s="35"/>
      <c r="AI309" s="35"/>
      <c r="AJ309" s="35"/>
      <c r="AK309" s="35"/>
      <c r="AL309" s="35"/>
      <c r="AM309" s="35"/>
      <c r="AN309" s="35"/>
      <c r="AO309" s="35"/>
      <c r="AP309" s="35"/>
      <c r="AQ309" s="35"/>
      <c r="AR309" s="35"/>
      <c r="AS309" s="35"/>
      <c r="AT309" s="35"/>
      <c r="AU309" s="35"/>
      <c r="AV309" s="35"/>
      <c r="AW309" s="35"/>
      <c r="AX309" s="35"/>
      <c r="AY309" s="35"/>
      <c r="AZ309" s="35"/>
      <c r="BA309" s="35"/>
      <c r="BB309" s="35"/>
      <c r="BC309" s="35"/>
      <c r="BD309" s="35"/>
      <c r="BE309" s="35"/>
      <c r="BF309" s="35"/>
      <c r="BG309" s="35"/>
      <c r="BH309" s="35"/>
      <c r="BI309" s="35"/>
      <c r="BJ309" s="35"/>
      <c r="BK309" s="35"/>
      <c r="BL309" s="35"/>
      <c r="BM309" s="35"/>
      <c r="BN309" s="35"/>
      <c r="BO309" s="35"/>
      <c r="BP309" s="35"/>
      <c r="BQ309" s="35"/>
      <c r="BR309" s="35"/>
      <c r="BS309" s="35"/>
      <c r="BT309" s="35"/>
      <c r="BU309" s="35"/>
      <c r="BV309" s="35"/>
      <c r="BW309" s="35"/>
      <c r="BX309" s="35"/>
      <c r="BY309" s="35"/>
      <c r="BZ309" s="35"/>
      <c r="CA309" s="35"/>
      <c r="CB309" s="35"/>
      <c r="CC309" s="35"/>
      <c r="CD309" s="35"/>
      <c r="CE309" s="35"/>
      <c r="CF309" s="35"/>
    </row>
    <row r="310" spans="5:84" ht="8.1" hidden="1" customHeight="1" x14ac:dyDescent="0.15">
      <c r="E310" s="35"/>
      <c r="F310" s="35"/>
      <c r="G310" s="35"/>
      <c r="H310" s="35"/>
      <c r="I310" s="35"/>
      <c r="J310" s="35"/>
      <c r="K310" s="35"/>
      <c r="L310" s="35"/>
      <c r="M310" s="35"/>
      <c r="N310" s="35"/>
      <c r="O310" s="35"/>
      <c r="P310" s="35"/>
      <c r="Q310" s="35"/>
      <c r="R310" s="35"/>
      <c r="S310" s="35"/>
      <c r="T310" s="35"/>
      <c r="U310" s="35"/>
      <c r="V310" s="35"/>
      <c r="W310" s="35"/>
      <c r="X310" s="35"/>
      <c r="Y310" s="35"/>
      <c r="Z310" s="35"/>
      <c r="AA310" s="35"/>
      <c r="AB310" s="35"/>
      <c r="AC310" s="35"/>
      <c r="AD310" s="35"/>
      <c r="AE310" s="35"/>
      <c r="AF310" s="35"/>
      <c r="AG310" s="35"/>
      <c r="AH310" s="35"/>
      <c r="AI310" s="35"/>
      <c r="AJ310" s="35"/>
      <c r="AK310" s="35"/>
      <c r="AL310" s="35"/>
      <c r="AM310" s="35"/>
      <c r="AN310" s="35"/>
      <c r="AO310" s="35"/>
      <c r="AP310" s="35"/>
      <c r="AQ310" s="35"/>
      <c r="AR310" s="35"/>
      <c r="AS310" s="35"/>
      <c r="AT310" s="35"/>
      <c r="AU310" s="35"/>
      <c r="AV310" s="35"/>
      <c r="AW310" s="35"/>
      <c r="AX310" s="35"/>
      <c r="AY310" s="35"/>
      <c r="AZ310" s="35"/>
      <c r="BA310" s="35"/>
      <c r="BB310" s="35"/>
      <c r="BC310" s="35"/>
      <c r="BD310" s="35"/>
      <c r="BE310" s="35"/>
      <c r="BF310" s="35"/>
      <c r="BG310" s="35"/>
      <c r="BH310" s="35"/>
      <c r="BI310" s="35"/>
      <c r="BJ310" s="35"/>
      <c r="BK310" s="35"/>
      <c r="BL310" s="35"/>
      <c r="BM310" s="35"/>
      <c r="BN310" s="35"/>
      <c r="BO310" s="35"/>
      <c r="BP310" s="35"/>
      <c r="BQ310" s="35"/>
      <c r="BR310" s="35"/>
      <c r="BS310" s="35"/>
      <c r="BT310" s="35"/>
      <c r="BU310" s="35"/>
      <c r="BV310" s="35"/>
      <c r="BW310" s="35"/>
      <c r="BX310" s="35"/>
      <c r="BY310" s="35"/>
      <c r="BZ310" s="35"/>
      <c r="CA310" s="35"/>
      <c r="CB310" s="35"/>
      <c r="CC310" s="35"/>
      <c r="CD310" s="35"/>
      <c r="CE310" s="35"/>
      <c r="CF310" s="35"/>
    </row>
    <row r="311" spans="5:84" ht="8.1" hidden="1" customHeight="1" x14ac:dyDescent="0.15">
      <c r="E311" s="35"/>
      <c r="F311" s="35"/>
      <c r="G311" s="35"/>
      <c r="H311" s="35"/>
      <c r="I311" s="35"/>
      <c r="J311" s="35"/>
      <c r="K311" s="35"/>
      <c r="L311" s="35"/>
      <c r="M311" s="35"/>
      <c r="N311" s="35"/>
      <c r="O311" s="35"/>
      <c r="P311" s="35"/>
      <c r="Q311" s="35"/>
      <c r="R311" s="35"/>
      <c r="S311" s="35"/>
      <c r="T311" s="35"/>
      <c r="U311" s="35"/>
      <c r="V311" s="35"/>
      <c r="W311" s="35"/>
      <c r="X311" s="35"/>
      <c r="Y311" s="35"/>
      <c r="Z311" s="35"/>
      <c r="AA311" s="35"/>
      <c r="AB311" s="35"/>
      <c r="AC311" s="35"/>
      <c r="AD311" s="35"/>
      <c r="AE311" s="35"/>
      <c r="AF311" s="35"/>
      <c r="AG311" s="35"/>
      <c r="AH311" s="35"/>
      <c r="AI311" s="35"/>
      <c r="AJ311" s="35"/>
      <c r="AK311" s="35"/>
      <c r="AL311" s="35"/>
      <c r="AM311" s="35"/>
      <c r="AN311" s="35"/>
      <c r="AO311" s="35"/>
      <c r="AP311" s="35"/>
      <c r="AQ311" s="35"/>
      <c r="AR311" s="35"/>
      <c r="AS311" s="35"/>
      <c r="AT311" s="35"/>
      <c r="AU311" s="35"/>
      <c r="AV311" s="35"/>
      <c r="AW311" s="35"/>
      <c r="AX311" s="35"/>
      <c r="AY311" s="35"/>
      <c r="AZ311" s="35"/>
      <c r="BA311" s="35"/>
      <c r="BB311" s="35"/>
      <c r="BC311" s="35"/>
      <c r="BD311" s="35"/>
      <c r="BE311" s="35"/>
      <c r="BF311" s="35"/>
      <c r="BG311" s="35"/>
      <c r="BH311" s="35"/>
      <c r="BI311" s="35"/>
      <c r="BJ311" s="35"/>
      <c r="BK311" s="35"/>
      <c r="BL311" s="35"/>
      <c r="BM311" s="35"/>
      <c r="BN311" s="35"/>
      <c r="BO311" s="35"/>
      <c r="BP311" s="35"/>
      <c r="BQ311" s="35"/>
      <c r="BR311" s="35"/>
      <c r="BS311" s="35"/>
      <c r="BT311" s="35"/>
      <c r="BU311" s="35"/>
      <c r="BV311" s="35"/>
      <c r="BW311" s="35"/>
      <c r="BX311" s="35"/>
      <c r="BY311" s="35"/>
      <c r="BZ311" s="35"/>
      <c r="CA311" s="35"/>
      <c r="CB311" s="35"/>
      <c r="CC311" s="35"/>
      <c r="CD311" s="35"/>
      <c r="CE311" s="35"/>
      <c r="CF311" s="35"/>
    </row>
    <row r="312" spans="5:84" ht="8.1" hidden="1" customHeight="1" x14ac:dyDescent="0.15">
      <c r="E312" s="35"/>
      <c r="F312" s="35"/>
      <c r="G312" s="35"/>
      <c r="H312" s="35"/>
      <c r="I312" s="35"/>
      <c r="J312" s="35"/>
      <c r="K312" s="35"/>
      <c r="L312" s="35"/>
      <c r="M312" s="35"/>
      <c r="N312" s="35"/>
      <c r="O312" s="35"/>
      <c r="P312" s="35"/>
      <c r="Q312" s="35"/>
      <c r="R312" s="35"/>
      <c r="S312" s="35"/>
      <c r="T312" s="35"/>
      <c r="U312" s="35"/>
      <c r="V312" s="35"/>
      <c r="W312" s="35"/>
      <c r="X312" s="35"/>
      <c r="Y312" s="35"/>
      <c r="Z312" s="35"/>
      <c r="AA312" s="35"/>
      <c r="AB312" s="35"/>
      <c r="AC312" s="35"/>
      <c r="AD312" s="35"/>
      <c r="AE312" s="35"/>
      <c r="AF312" s="35"/>
      <c r="AG312" s="35"/>
      <c r="AH312" s="35"/>
      <c r="AI312" s="35"/>
      <c r="AJ312" s="35"/>
      <c r="AK312" s="35"/>
      <c r="AL312" s="35"/>
      <c r="AM312" s="35"/>
      <c r="AN312" s="35"/>
      <c r="AO312" s="35"/>
      <c r="AP312" s="35"/>
      <c r="AQ312" s="35"/>
      <c r="AR312" s="35"/>
      <c r="AS312" s="35"/>
      <c r="AT312" s="35"/>
      <c r="AU312" s="35"/>
      <c r="AV312" s="35"/>
      <c r="AW312" s="35"/>
      <c r="AX312" s="35"/>
      <c r="AY312" s="35"/>
      <c r="AZ312" s="35"/>
      <c r="BA312" s="35"/>
      <c r="BB312" s="35"/>
      <c r="BC312" s="35"/>
      <c r="BD312" s="35"/>
      <c r="BE312" s="35"/>
      <c r="BF312" s="35"/>
      <c r="BG312" s="35"/>
      <c r="BH312" s="35"/>
      <c r="BI312" s="35"/>
      <c r="BJ312" s="35"/>
      <c r="BK312" s="35"/>
      <c r="BL312" s="35"/>
      <c r="BM312" s="35"/>
      <c r="BN312" s="35"/>
      <c r="BO312" s="35"/>
      <c r="BP312" s="35"/>
      <c r="BQ312" s="35"/>
      <c r="BR312" s="35"/>
      <c r="BS312" s="35"/>
      <c r="BT312" s="35"/>
      <c r="BU312" s="35"/>
      <c r="BV312" s="35"/>
      <c r="BW312" s="35"/>
      <c r="BX312" s="35"/>
      <c r="BY312" s="35"/>
      <c r="BZ312" s="35"/>
      <c r="CA312" s="35"/>
      <c r="CB312" s="35"/>
      <c r="CC312" s="35"/>
      <c r="CD312" s="35"/>
      <c r="CE312" s="35"/>
      <c r="CF312" s="35"/>
    </row>
    <row r="313" spans="5:84" ht="8.1" hidden="1" customHeight="1" x14ac:dyDescent="0.15">
      <c r="E313" s="35"/>
      <c r="F313" s="35"/>
      <c r="G313" s="35"/>
      <c r="H313" s="35"/>
      <c r="I313" s="35"/>
      <c r="J313" s="35"/>
      <c r="K313" s="35"/>
      <c r="L313" s="35"/>
      <c r="M313" s="35"/>
      <c r="N313" s="35"/>
      <c r="O313" s="35"/>
      <c r="P313" s="35"/>
      <c r="Q313" s="35"/>
      <c r="R313" s="35"/>
      <c r="S313" s="35"/>
      <c r="T313" s="35"/>
      <c r="U313" s="35"/>
      <c r="V313" s="35"/>
      <c r="W313" s="35"/>
      <c r="X313" s="35"/>
      <c r="Y313" s="35"/>
      <c r="Z313" s="35"/>
      <c r="AA313" s="35"/>
      <c r="AB313" s="35"/>
      <c r="AC313" s="35"/>
      <c r="AD313" s="35"/>
      <c r="AE313" s="35"/>
      <c r="AF313" s="35"/>
      <c r="AG313" s="35"/>
      <c r="AH313" s="35"/>
      <c r="AI313" s="35"/>
      <c r="AJ313" s="35"/>
      <c r="AK313" s="35"/>
      <c r="AL313" s="35"/>
      <c r="AM313" s="35"/>
      <c r="AN313" s="35"/>
      <c r="AO313" s="35"/>
      <c r="AP313" s="35"/>
      <c r="AQ313" s="35"/>
      <c r="AR313" s="35"/>
      <c r="AS313" s="35"/>
      <c r="AT313" s="35"/>
      <c r="AU313" s="35"/>
      <c r="AV313" s="35"/>
      <c r="AW313" s="35"/>
      <c r="AX313" s="35"/>
      <c r="AY313" s="35"/>
      <c r="AZ313" s="35"/>
      <c r="BA313" s="35"/>
      <c r="BB313" s="35"/>
      <c r="BC313" s="35"/>
      <c r="BD313" s="35"/>
      <c r="BE313" s="35"/>
      <c r="BF313" s="35"/>
      <c r="BG313" s="35"/>
      <c r="BH313" s="35"/>
      <c r="BI313" s="35"/>
      <c r="BJ313" s="35"/>
      <c r="BK313" s="35"/>
      <c r="BL313" s="35"/>
      <c r="BM313" s="35"/>
      <c r="BN313" s="35"/>
      <c r="BO313" s="35"/>
      <c r="BP313" s="35"/>
      <c r="BQ313" s="35"/>
      <c r="BR313" s="35"/>
      <c r="BS313" s="35"/>
      <c r="BT313" s="35"/>
      <c r="BU313" s="35"/>
      <c r="BV313" s="35"/>
      <c r="BW313" s="35"/>
      <c r="BX313" s="35"/>
      <c r="BY313" s="35"/>
      <c r="BZ313" s="35"/>
      <c r="CA313" s="35"/>
      <c r="CB313" s="35"/>
      <c r="CC313" s="35"/>
      <c r="CD313" s="35"/>
      <c r="CE313" s="35"/>
      <c r="CF313" s="35"/>
    </row>
    <row r="314" spans="5:84" ht="8.1" hidden="1" customHeight="1" x14ac:dyDescent="0.15">
      <c r="E314" s="35"/>
      <c r="F314" s="35"/>
      <c r="G314" s="35"/>
      <c r="H314" s="35"/>
      <c r="I314" s="35"/>
      <c r="J314" s="35"/>
      <c r="K314" s="35"/>
      <c r="L314" s="35"/>
      <c r="M314" s="35"/>
      <c r="N314" s="35"/>
      <c r="O314" s="35"/>
      <c r="P314" s="35"/>
      <c r="Q314" s="35"/>
      <c r="R314" s="35"/>
      <c r="S314" s="35"/>
      <c r="T314" s="35"/>
      <c r="U314" s="35"/>
      <c r="V314" s="35"/>
      <c r="W314" s="35"/>
      <c r="X314" s="35"/>
      <c r="Y314" s="35"/>
      <c r="Z314" s="35"/>
      <c r="AA314" s="35"/>
      <c r="AB314" s="35"/>
      <c r="AC314" s="35"/>
      <c r="AD314" s="35"/>
      <c r="AE314" s="35"/>
      <c r="AF314" s="35"/>
      <c r="AG314" s="35"/>
      <c r="AH314" s="35"/>
      <c r="AI314" s="35"/>
      <c r="AJ314" s="35"/>
      <c r="AK314" s="35"/>
      <c r="AL314" s="35"/>
      <c r="AM314" s="35"/>
      <c r="AN314" s="35"/>
      <c r="AO314" s="35"/>
      <c r="AP314" s="35"/>
      <c r="AQ314" s="35"/>
      <c r="AR314" s="35"/>
      <c r="AS314" s="35"/>
      <c r="AT314" s="35"/>
      <c r="AU314" s="35"/>
      <c r="AV314" s="35"/>
      <c r="AW314" s="35"/>
      <c r="AX314" s="35"/>
      <c r="AY314" s="35"/>
      <c r="AZ314" s="35"/>
      <c r="BA314" s="35"/>
      <c r="BB314" s="35"/>
      <c r="BC314" s="35"/>
      <c r="BD314" s="35"/>
      <c r="BE314" s="35"/>
      <c r="BF314" s="35"/>
      <c r="BG314" s="35"/>
      <c r="BH314" s="35"/>
      <c r="BI314" s="35"/>
      <c r="BJ314" s="35"/>
      <c r="BK314" s="35"/>
      <c r="BL314" s="35"/>
      <c r="BM314" s="35"/>
      <c r="BN314" s="35"/>
      <c r="BO314" s="35"/>
      <c r="BP314" s="35"/>
      <c r="BQ314" s="35"/>
      <c r="BR314" s="35"/>
      <c r="BS314" s="35"/>
      <c r="BT314" s="35"/>
      <c r="BU314" s="35"/>
      <c r="BV314" s="35"/>
      <c r="BW314" s="35"/>
      <c r="BX314" s="35"/>
      <c r="BY314" s="35"/>
      <c r="BZ314" s="35"/>
      <c r="CA314" s="35"/>
      <c r="CB314" s="35"/>
      <c r="CC314" s="35"/>
      <c r="CD314" s="35"/>
      <c r="CE314" s="35"/>
      <c r="CF314" s="35"/>
    </row>
    <row r="315" spans="5:84" ht="8.1" hidden="1" customHeight="1" x14ac:dyDescent="0.15">
      <c r="E315" s="35"/>
      <c r="F315" s="35"/>
      <c r="G315" s="35"/>
      <c r="H315" s="35"/>
      <c r="I315" s="35"/>
      <c r="J315" s="35"/>
      <c r="K315" s="35"/>
      <c r="L315" s="35"/>
      <c r="M315" s="35"/>
      <c r="N315" s="35"/>
      <c r="O315" s="35"/>
      <c r="P315" s="35"/>
      <c r="Q315" s="35"/>
      <c r="R315" s="35"/>
      <c r="S315" s="35"/>
      <c r="T315" s="35"/>
      <c r="U315" s="35"/>
      <c r="V315" s="35"/>
      <c r="W315" s="35"/>
      <c r="X315" s="35"/>
      <c r="Y315" s="35"/>
      <c r="Z315" s="35"/>
      <c r="AA315" s="35"/>
      <c r="AB315" s="35"/>
      <c r="AC315" s="35"/>
      <c r="AD315" s="35"/>
      <c r="AE315" s="35"/>
      <c r="AF315" s="35"/>
      <c r="AG315" s="35"/>
      <c r="AH315" s="35"/>
      <c r="AI315" s="35"/>
      <c r="AJ315" s="35"/>
      <c r="AK315" s="35"/>
      <c r="AL315" s="35"/>
      <c r="AM315" s="35"/>
      <c r="AN315" s="35"/>
      <c r="AO315" s="35"/>
      <c r="AP315" s="35"/>
      <c r="AQ315" s="35"/>
      <c r="AR315" s="35"/>
      <c r="AS315" s="35"/>
      <c r="AT315" s="35"/>
      <c r="AU315" s="35"/>
      <c r="AV315" s="35"/>
      <c r="AW315" s="35"/>
      <c r="AX315" s="35"/>
      <c r="AY315" s="35"/>
      <c r="AZ315" s="35"/>
      <c r="BA315" s="35"/>
      <c r="BB315" s="35"/>
      <c r="BC315" s="35"/>
      <c r="BD315" s="35"/>
      <c r="BE315" s="35"/>
      <c r="BF315" s="35"/>
      <c r="BG315" s="35"/>
      <c r="BH315" s="35"/>
      <c r="BI315" s="35"/>
      <c r="BJ315" s="35"/>
      <c r="BK315" s="35"/>
      <c r="BL315" s="35"/>
      <c r="BM315" s="35"/>
      <c r="BN315" s="35"/>
      <c r="BO315" s="35"/>
      <c r="BP315" s="35"/>
      <c r="BQ315" s="35"/>
      <c r="BR315" s="35"/>
      <c r="BS315" s="35"/>
      <c r="BT315" s="35"/>
      <c r="BU315" s="35"/>
      <c r="BV315" s="35"/>
      <c r="BW315" s="35"/>
      <c r="BX315" s="35"/>
      <c r="BY315" s="35"/>
      <c r="BZ315" s="35"/>
      <c r="CA315" s="35"/>
      <c r="CB315" s="35"/>
      <c r="CC315" s="35"/>
      <c r="CD315" s="35"/>
      <c r="CE315" s="35"/>
      <c r="CF315" s="35"/>
    </row>
    <row r="316" spans="5:84" ht="8.1" hidden="1" customHeight="1" x14ac:dyDescent="0.15">
      <c r="E316" s="35"/>
      <c r="F316" s="35"/>
      <c r="G316" s="35"/>
      <c r="H316" s="35"/>
      <c r="I316" s="35"/>
      <c r="J316" s="35"/>
      <c r="K316" s="35"/>
      <c r="L316" s="35"/>
      <c r="M316" s="35"/>
      <c r="N316" s="35"/>
      <c r="O316" s="35"/>
      <c r="P316" s="35"/>
      <c r="Q316" s="35"/>
      <c r="R316" s="35"/>
      <c r="S316" s="35"/>
      <c r="T316" s="35"/>
      <c r="U316" s="35"/>
      <c r="V316" s="35"/>
      <c r="W316" s="35"/>
      <c r="X316" s="35"/>
      <c r="Y316" s="35"/>
      <c r="Z316" s="35"/>
      <c r="AA316" s="35"/>
      <c r="AB316" s="35"/>
      <c r="AC316" s="35"/>
      <c r="AD316" s="35"/>
      <c r="AE316" s="35"/>
      <c r="AF316" s="35"/>
      <c r="AG316" s="35"/>
      <c r="AH316" s="35"/>
      <c r="AI316" s="35"/>
      <c r="AJ316" s="35"/>
      <c r="AK316" s="35"/>
      <c r="AL316" s="35"/>
      <c r="AM316" s="35"/>
      <c r="AN316" s="35"/>
      <c r="AO316" s="35"/>
      <c r="AP316" s="35"/>
      <c r="AQ316" s="35"/>
      <c r="AR316" s="35"/>
      <c r="AS316" s="35"/>
      <c r="AT316" s="35"/>
      <c r="AU316" s="35"/>
      <c r="AV316" s="35"/>
      <c r="AW316" s="35"/>
      <c r="AX316" s="35"/>
      <c r="AY316" s="35"/>
      <c r="AZ316" s="35"/>
      <c r="BA316" s="35"/>
      <c r="BB316" s="35"/>
      <c r="BC316" s="35"/>
      <c r="BD316" s="35"/>
      <c r="BE316" s="35"/>
      <c r="BF316" s="35"/>
      <c r="BG316" s="35"/>
      <c r="BH316" s="35"/>
      <c r="BI316" s="35"/>
      <c r="BJ316" s="35"/>
      <c r="BK316" s="35"/>
      <c r="BL316" s="35"/>
      <c r="BM316" s="35"/>
      <c r="BN316" s="35"/>
      <c r="BO316" s="35"/>
      <c r="BP316" s="35"/>
      <c r="BQ316" s="35"/>
      <c r="BR316" s="35"/>
      <c r="BS316" s="35"/>
      <c r="BT316" s="35"/>
      <c r="BU316" s="35"/>
      <c r="BV316" s="35"/>
      <c r="BW316" s="35"/>
      <c r="BX316" s="35"/>
      <c r="BY316" s="35"/>
      <c r="BZ316" s="35"/>
      <c r="CA316" s="35"/>
      <c r="CB316" s="35"/>
      <c r="CC316" s="35"/>
      <c r="CD316" s="35"/>
      <c r="CE316" s="35"/>
      <c r="CF316" s="35"/>
    </row>
    <row r="317" spans="5:84" ht="8.1" hidden="1" customHeight="1" x14ac:dyDescent="0.15">
      <c r="E317" s="35"/>
      <c r="F317" s="35"/>
      <c r="G317" s="35"/>
      <c r="H317" s="35"/>
      <c r="I317" s="35"/>
      <c r="J317" s="35"/>
      <c r="K317" s="35"/>
      <c r="L317" s="35"/>
      <c r="M317" s="35"/>
      <c r="N317" s="35"/>
      <c r="O317" s="35"/>
      <c r="P317" s="35"/>
      <c r="Q317" s="35"/>
      <c r="R317" s="35"/>
      <c r="S317" s="35"/>
      <c r="T317" s="35"/>
      <c r="U317" s="35"/>
      <c r="V317" s="35"/>
      <c r="W317" s="35"/>
      <c r="X317" s="35"/>
      <c r="Y317" s="35"/>
      <c r="Z317" s="35"/>
      <c r="AA317" s="35"/>
      <c r="AB317" s="35"/>
      <c r="AC317" s="35"/>
      <c r="AD317" s="35"/>
      <c r="AE317" s="35"/>
      <c r="AF317" s="35"/>
      <c r="AG317" s="35"/>
      <c r="AH317" s="35"/>
      <c r="AI317" s="35"/>
      <c r="AJ317" s="35"/>
      <c r="AK317" s="35"/>
      <c r="AL317" s="35"/>
      <c r="AM317" s="35"/>
      <c r="AN317" s="35"/>
      <c r="AO317" s="35"/>
      <c r="AP317" s="35"/>
      <c r="AQ317" s="35"/>
      <c r="AR317" s="35"/>
      <c r="AS317" s="35"/>
      <c r="AT317" s="35"/>
      <c r="AU317" s="35"/>
      <c r="AV317" s="35"/>
      <c r="AW317" s="35"/>
      <c r="AX317" s="35"/>
      <c r="AY317" s="35"/>
      <c r="AZ317" s="35"/>
      <c r="BA317" s="35"/>
      <c r="BB317" s="35"/>
      <c r="BC317" s="35"/>
      <c r="BD317" s="35"/>
      <c r="BE317" s="35"/>
      <c r="BF317" s="35"/>
      <c r="BG317" s="35"/>
      <c r="BH317" s="35"/>
      <c r="BI317" s="35"/>
      <c r="BJ317" s="35"/>
      <c r="BK317" s="35"/>
      <c r="BL317" s="35"/>
      <c r="BM317" s="35"/>
      <c r="BN317" s="35"/>
      <c r="BO317" s="35"/>
      <c r="BP317" s="35"/>
      <c r="BQ317" s="35"/>
      <c r="BR317" s="35"/>
      <c r="BS317" s="35"/>
      <c r="BT317" s="35"/>
      <c r="BU317" s="35"/>
      <c r="BV317" s="35"/>
      <c r="BW317" s="35"/>
      <c r="BX317" s="35"/>
      <c r="BY317" s="35"/>
      <c r="BZ317" s="35"/>
      <c r="CA317" s="35"/>
      <c r="CB317" s="35"/>
      <c r="CC317" s="35"/>
      <c r="CD317" s="35"/>
      <c r="CE317" s="35"/>
      <c r="CF317" s="35"/>
    </row>
    <row r="318" spans="5:84" ht="8.1" hidden="1" customHeight="1" x14ac:dyDescent="0.15">
      <c r="E318" s="35"/>
      <c r="F318" s="35"/>
      <c r="G318" s="35"/>
      <c r="H318" s="35"/>
      <c r="I318" s="35"/>
      <c r="J318" s="35"/>
      <c r="K318" s="35"/>
      <c r="L318" s="35"/>
      <c r="M318" s="35"/>
      <c r="N318" s="35"/>
      <c r="O318" s="35"/>
      <c r="P318" s="35"/>
      <c r="Q318" s="35"/>
      <c r="R318" s="35"/>
      <c r="S318" s="35"/>
      <c r="T318" s="35"/>
      <c r="U318" s="35"/>
      <c r="V318" s="35"/>
      <c r="W318" s="35"/>
      <c r="X318" s="35"/>
      <c r="Y318" s="35"/>
      <c r="Z318" s="35"/>
      <c r="AA318" s="35"/>
      <c r="AB318" s="35"/>
      <c r="AC318" s="35"/>
      <c r="AD318" s="35"/>
      <c r="AE318" s="35"/>
      <c r="AF318" s="35"/>
      <c r="AG318" s="35"/>
      <c r="AH318" s="35"/>
      <c r="AI318" s="35"/>
      <c r="AJ318" s="35"/>
      <c r="AK318" s="35"/>
      <c r="AL318" s="35"/>
      <c r="AM318" s="35"/>
      <c r="AN318" s="35"/>
      <c r="AO318" s="35"/>
      <c r="AP318" s="35"/>
      <c r="AQ318" s="35"/>
      <c r="AR318" s="35"/>
      <c r="AS318" s="35"/>
      <c r="AT318" s="35"/>
      <c r="AU318" s="35"/>
      <c r="AV318" s="35"/>
      <c r="AW318" s="35"/>
      <c r="AX318" s="35"/>
      <c r="AY318" s="35"/>
      <c r="AZ318" s="35"/>
      <c r="BA318" s="35"/>
      <c r="BB318" s="35"/>
      <c r="BC318" s="35"/>
      <c r="BD318" s="35"/>
      <c r="BE318" s="35"/>
      <c r="BF318" s="35"/>
      <c r="BG318" s="35"/>
      <c r="BH318" s="35"/>
      <c r="BI318" s="35"/>
      <c r="BJ318" s="35"/>
      <c r="BK318" s="35"/>
      <c r="BL318" s="35"/>
      <c r="BM318" s="35"/>
      <c r="BN318" s="35"/>
      <c r="BO318" s="35"/>
      <c r="BP318" s="35"/>
      <c r="BQ318" s="35"/>
      <c r="BR318" s="35"/>
      <c r="BS318" s="35"/>
      <c r="BT318" s="35"/>
      <c r="BU318" s="35"/>
      <c r="BV318" s="35"/>
      <c r="BW318" s="35"/>
      <c r="BX318" s="35"/>
      <c r="BY318" s="35"/>
      <c r="BZ318" s="35"/>
      <c r="CA318" s="35"/>
      <c r="CB318" s="35"/>
      <c r="CC318" s="35"/>
      <c r="CD318" s="35"/>
      <c r="CE318" s="35"/>
      <c r="CF318" s="35"/>
    </row>
    <row r="319" spans="5:84" ht="8.1" hidden="1" customHeight="1" x14ac:dyDescent="0.15"/>
    <row r="320" spans="5:84" ht="8.1" hidden="1" customHeight="1" x14ac:dyDescent="0.15"/>
    <row r="321" ht="8.1" hidden="1" customHeight="1" x14ac:dyDescent="0.15"/>
    <row r="322" ht="8.1" hidden="1" customHeight="1" x14ac:dyDescent="0.15"/>
    <row r="323" ht="8.1" hidden="1" customHeight="1" x14ac:dyDescent="0.15"/>
    <row r="324" ht="8.1" hidden="1" customHeight="1" x14ac:dyDescent="0.15"/>
    <row r="325" ht="8.1" hidden="1" customHeight="1" x14ac:dyDescent="0.15"/>
    <row r="326" ht="8.1" hidden="1" customHeight="1" x14ac:dyDescent="0.15"/>
    <row r="327" ht="8.1" hidden="1" customHeight="1" x14ac:dyDescent="0.15"/>
    <row r="328" ht="8.1" hidden="1" customHeight="1" x14ac:dyDescent="0.15"/>
    <row r="329" ht="8.1" hidden="1" customHeight="1" x14ac:dyDescent="0.15"/>
    <row r="330" ht="8.1" hidden="1" customHeight="1" x14ac:dyDescent="0.15"/>
    <row r="331" ht="8.1" hidden="1" customHeight="1" x14ac:dyDescent="0.15"/>
    <row r="332" ht="8.1" hidden="1" customHeight="1" x14ac:dyDescent="0.15"/>
    <row r="333" ht="8.1" hidden="1" customHeight="1" x14ac:dyDescent="0.15"/>
    <row r="334" ht="8.1" hidden="1" customHeight="1" x14ac:dyDescent="0.15"/>
    <row r="335" ht="8.1" hidden="1" customHeight="1" x14ac:dyDescent="0.15"/>
    <row r="336" ht="8.1" hidden="1" customHeight="1" x14ac:dyDescent="0.15"/>
    <row r="337" ht="8.1" hidden="1" customHeight="1" x14ac:dyDescent="0.15"/>
    <row r="338" ht="8.1" hidden="1" customHeight="1" x14ac:dyDescent="0.15"/>
    <row r="339" ht="8.1" hidden="1" customHeight="1" x14ac:dyDescent="0.15"/>
    <row r="340" ht="8.1" hidden="1" customHeight="1" x14ac:dyDescent="0.15"/>
    <row r="341" ht="8.1" hidden="1" customHeight="1" x14ac:dyDescent="0.15"/>
    <row r="342" ht="8.1" hidden="1" customHeight="1" x14ac:dyDescent="0.15"/>
    <row r="343" ht="8.1" hidden="1" customHeight="1" x14ac:dyDescent="0.15"/>
    <row r="344" ht="8.1" hidden="1" customHeight="1" x14ac:dyDescent="0.15"/>
    <row r="345" ht="8.1" hidden="1" customHeight="1" x14ac:dyDescent="0.15"/>
    <row r="346" ht="8.1" hidden="1" customHeight="1" x14ac:dyDescent="0.15"/>
    <row r="347" ht="8.1" hidden="1" customHeight="1" x14ac:dyDescent="0.15"/>
    <row r="348" ht="8.1" hidden="1" customHeight="1" x14ac:dyDescent="0.15"/>
    <row r="349" ht="8.1" hidden="1" customHeight="1" x14ac:dyDescent="0.15"/>
    <row r="350" ht="8.1" hidden="1" customHeight="1" x14ac:dyDescent="0.15"/>
    <row r="351" ht="8.1" hidden="1" customHeight="1" x14ac:dyDescent="0.15"/>
    <row r="352" ht="8.1" hidden="1" customHeight="1" x14ac:dyDescent="0.15"/>
    <row r="353" ht="8.1" hidden="1" customHeight="1" x14ac:dyDescent="0.15"/>
    <row r="354" ht="8.1" hidden="1" customHeight="1" x14ac:dyDescent="0.15"/>
    <row r="355" ht="8.1" hidden="1" customHeight="1" x14ac:dyDescent="0.15"/>
    <row r="356" ht="8.1" hidden="1" customHeight="1" x14ac:dyDescent="0.15"/>
    <row r="357" ht="8.1" hidden="1" customHeight="1" x14ac:dyDescent="0.15"/>
    <row r="358" ht="8.1" hidden="1" customHeight="1" x14ac:dyDescent="0.15"/>
    <row r="359" ht="8.1" hidden="1" customHeight="1" x14ac:dyDescent="0.15"/>
    <row r="360" ht="8.1" hidden="1" customHeight="1" x14ac:dyDescent="0.15"/>
    <row r="361" ht="8.1" hidden="1" customHeight="1" x14ac:dyDescent="0.15"/>
    <row r="362" ht="8.1" hidden="1" customHeight="1" x14ac:dyDescent="0.15"/>
    <row r="363" ht="8.1" hidden="1" customHeight="1" x14ac:dyDescent="0.15"/>
    <row r="364" ht="8.1" hidden="1" customHeight="1" x14ac:dyDescent="0.15"/>
    <row r="365" ht="8.1" hidden="1" customHeight="1" x14ac:dyDescent="0.15"/>
    <row r="366" ht="8.1" hidden="1" customHeight="1" x14ac:dyDescent="0.15"/>
    <row r="367" ht="8.1" hidden="1" customHeight="1" x14ac:dyDescent="0.15"/>
    <row r="368" ht="8.1" hidden="1" customHeight="1" x14ac:dyDescent="0.15"/>
    <row r="369" ht="8.1" hidden="1" customHeight="1" x14ac:dyDescent="0.15"/>
    <row r="370" ht="8.1" hidden="1" customHeight="1" x14ac:dyDescent="0.15"/>
    <row r="371" ht="8.1" hidden="1" customHeight="1" x14ac:dyDescent="0.15"/>
    <row r="372" ht="8.1" hidden="1" customHeight="1" x14ac:dyDescent="0.15"/>
    <row r="373" ht="8.1" hidden="1" customHeight="1" x14ac:dyDescent="0.15"/>
    <row r="374" ht="8.1" hidden="1" customHeight="1" x14ac:dyDescent="0.15"/>
    <row r="375" ht="8.1" hidden="1" customHeight="1" x14ac:dyDescent="0.15"/>
    <row r="376" ht="8.1" hidden="1" customHeight="1" x14ac:dyDescent="0.15"/>
    <row r="377" ht="8.1" hidden="1" customHeight="1" x14ac:dyDescent="0.15"/>
    <row r="378" ht="8.1" hidden="1" customHeight="1" x14ac:dyDescent="0.15"/>
    <row r="379" ht="8.1" hidden="1" customHeight="1" x14ac:dyDescent="0.15"/>
    <row r="380" ht="8.1" hidden="1" customHeight="1" x14ac:dyDescent="0.15"/>
    <row r="381" ht="8.1" hidden="1" customHeight="1" x14ac:dyDescent="0.15"/>
    <row r="382" ht="8.1" hidden="1" customHeight="1" x14ac:dyDescent="0.15"/>
    <row r="383" ht="8.1" hidden="1" customHeight="1" x14ac:dyDescent="0.15"/>
    <row r="384" ht="8.1" hidden="1" customHeight="1" x14ac:dyDescent="0.15"/>
    <row r="385" ht="8.1" hidden="1" customHeight="1" x14ac:dyDescent="0.15"/>
    <row r="386" ht="8.1" hidden="1" customHeight="1" x14ac:dyDescent="0.15"/>
    <row r="387" ht="8.1" hidden="1" customHeight="1" x14ac:dyDescent="0.15"/>
    <row r="388" ht="8.1" hidden="1" customHeight="1" x14ac:dyDescent="0.15"/>
    <row r="389" ht="8.1" hidden="1" customHeight="1" x14ac:dyDescent="0.15"/>
    <row r="390" ht="8.1" hidden="1" customHeight="1" x14ac:dyDescent="0.15"/>
    <row r="391" ht="8.1" hidden="1" customHeight="1" x14ac:dyDescent="0.15"/>
    <row r="392" ht="8.1" hidden="1" customHeight="1" x14ac:dyDescent="0.15"/>
    <row r="393" ht="8.1" hidden="1" customHeight="1" x14ac:dyDescent="0.15"/>
    <row r="394" ht="8.1" hidden="1" customHeight="1" x14ac:dyDescent="0.15"/>
    <row r="395" ht="8.1" hidden="1" customHeight="1" x14ac:dyDescent="0.15"/>
    <row r="396" ht="8.1" hidden="1" customHeight="1" x14ac:dyDescent="0.15"/>
    <row r="397" ht="8.1" hidden="1" customHeight="1" x14ac:dyDescent="0.15"/>
    <row r="398" ht="8.1" hidden="1" customHeight="1" x14ac:dyDescent="0.15"/>
    <row r="399" ht="8.1" hidden="1" customHeight="1" x14ac:dyDescent="0.15"/>
    <row r="400" ht="8.1" hidden="1" customHeight="1" x14ac:dyDescent="0.15"/>
    <row r="401" ht="8.1" hidden="1" customHeight="1" x14ac:dyDescent="0.15"/>
    <row r="402" ht="8.1" hidden="1" customHeight="1" x14ac:dyDescent="0.15"/>
    <row r="403" ht="8.1" hidden="1" customHeight="1" x14ac:dyDescent="0.15"/>
    <row r="404" ht="8.1" hidden="1" customHeight="1" x14ac:dyDescent="0.15"/>
    <row r="405" ht="8.1" hidden="1" customHeight="1" x14ac:dyDescent="0.15"/>
    <row r="406" ht="8.1" hidden="1" customHeight="1" x14ac:dyDescent="0.15"/>
    <row r="407" ht="8.1" hidden="1" customHeight="1" x14ac:dyDescent="0.15"/>
    <row r="408" ht="8.1" hidden="1" customHeight="1" x14ac:dyDescent="0.15"/>
    <row r="409" ht="8.1" hidden="1" customHeight="1" x14ac:dyDescent="0.15"/>
    <row r="410" ht="8.1" hidden="1" customHeight="1" x14ac:dyDescent="0.15"/>
    <row r="411" ht="8.1" hidden="1" customHeight="1" x14ac:dyDescent="0.15"/>
    <row r="412" ht="8.1" hidden="1" customHeight="1" x14ac:dyDescent="0.15"/>
    <row r="413" ht="8.1" hidden="1" customHeight="1" x14ac:dyDescent="0.15"/>
    <row r="414" ht="8.1" hidden="1" customHeight="1" x14ac:dyDescent="0.15"/>
    <row r="415" ht="8.1" hidden="1" customHeight="1" x14ac:dyDescent="0.15"/>
    <row r="416" ht="8.1" hidden="1" customHeight="1" x14ac:dyDescent="0.15"/>
    <row r="417" ht="8.1" hidden="1" customHeight="1" x14ac:dyDescent="0.15"/>
    <row r="418" ht="8.1" hidden="1" customHeight="1" x14ac:dyDescent="0.15"/>
    <row r="419" ht="8.1" hidden="1" customHeight="1" x14ac:dyDescent="0.15"/>
    <row r="420" ht="8.1" hidden="1" customHeight="1" x14ac:dyDescent="0.15"/>
    <row r="421" ht="8.1" hidden="1" customHeight="1" x14ac:dyDescent="0.15"/>
    <row r="422" ht="8.1" hidden="1" customHeight="1" x14ac:dyDescent="0.15"/>
    <row r="423" ht="8.1" hidden="1" customHeight="1" x14ac:dyDescent="0.15"/>
    <row r="424" ht="8.1" hidden="1" customHeight="1" x14ac:dyDescent="0.15"/>
    <row r="425" ht="8.1" hidden="1" customHeight="1" x14ac:dyDescent="0.15"/>
    <row r="426" ht="8.1" hidden="1" customHeight="1" x14ac:dyDescent="0.15"/>
    <row r="427" ht="8.1" hidden="1" customHeight="1" x14ac:dyDescent="0.15"/>
    <row r="428" ht="8.1" hidden="1" customHeight="1" x14ac:dyDescent="0.15"/>
    <row r="429" ht="8.1" hidden="1" customHeight="1" x14ac:dyDescent="0.15"/>
    <row r="430" ht="8.1" hidden="1" customHeight="1" x14ac:dyDescent="0.15"/>
    <row r="431" ht="8.1" hidden="1" customHeight="1" x14ac:dyDescent="0.15"/>
    <row r="432" ht="8.1" hidden="1" customHeight="1" x14ac:dyDescent="0.15"/>
    <row r="433" ht="8.1" hidden="1" customHeight="1" x14ac:dyDescent="0.15"/>
    <row r="434" ht="8.1" hidden="1" customHeight="1" x14ac:dyDescent="0.15"/>
    <row r="435" ht="8.1" hidden="1" customHeight="1" x14ac:dyDescent="0.15"/>
    <row r="436" ht="8.1" hidden="1" customHeight="1" x14ac:dyDescent="0.15"/>
    <row r="437" ht="8.1" hidden="1" customHeight="1" x14ac:dyDescent="0.15"/>
    <row r="438" ht="8.1" hidden="1" customHeight="1" x14ac:dyDescent="0.15"/>
    <row r="439" ht="8.1" hidden="1" customHeight="1" x14ac:dyDescent="0.15"/>
    <row r="440" ht="8.1" hidden="1" customHeight="1" x14ac:dyDescent="0.15"/>
    <row r="441" ht="8.1" hidden="1" customHeight="1" x14ac:dyDescent="0.15"/>
    <row r="442" ht="8.1" hidden="1" customHeight="1" x14ac:dyDescent="0.15"/>
    <row r="443" ht="8.1" hidden="1" customHeight="1" x14ac:dyDescent="0.15"/>
    <row r="444" ht="8.1" hidden="1" customHeight="1" x14ac:dyDescent="0.15"/>
    <row r="445" ht="8.1" hidden="1" customHeight="1" x14ac:dyDescent="0.15"/>
    <row r="446" ht="8.1" hidden="1" customHeight="1" x14ac:dyDescent="0.15"/>
    <row r="447" ht="8.1" hidden="1" customHeight="1" x14ac:dyDescent="0.15"/>
    <row r="448" ht="8.1" hidden="1" customHeight="1" x14ac:dyDescent="0.15"/>
    <row r="449" ht="8.1" hidden="1" customHeight="1" x14ac:dyDescent="0.15"/>
    <row r="450" ht="8.1" hidden="1" customHeight="1" x14ac:dyDescent="0.15"/>
    <row r="451" ht="8.1" hidden="1" customHeight="1" x14ac:dyDescent="0.15"/>
    <row r="452" ht="8.1" hidden="1" customHeight="1" x14ac:dyDescent="0.15"/>
    <row r="453" ht="8.1" hidden="1" customHeight="1" x14ac:dyDescent="0.15"/>
    <row r="454" ht="8.1" hidden="1" customHeight="1" x14ac:dyDescent="0.15"/>
    <row r="455" ht="8.1" hidden="1" customHeight="1" x14ac:dyDescent="0.15"/>
    <row r="456" ht="8.1" hidden="1" customHeight="1" x14ac:dyDescent="0.15"/>
    <row r="457" ht="8.1" hidden="1" customHeight="1" x14ac:dyDescent="0.15"/>
    <row r="458" ht="8.1" hidden="1" customHeight="1" x14ac:dyDescent="0.15"/>
    <row r="459" ht="8.1" hidden="1" customHeight="1" x14ac:dyDescent="0.15"/>
    <row r="460" ht="8.1" hidden="1" customHeight="1" x14ac:dyDescent="0.15"/>
    <row r="461" ht="8.1" hidden="1" customHeight="1" x14ac:dyDescent="0.15"/>
    <row r="462" ht="8.1" hidden="1" customHeight="1" x14ac:dyDescent="0.15"/>
    <row r="463" ht="8.1" hidden="1" customHeight="1" x14ac:dyDescent="0.15"/>
    <row r="464" ht="8.1" hidden="1" customHeight="1" x14ac:dyDescent="0.15"/>
    <row r="465" ht="8.1" hidden="1" customHeight="1" x14ac:dyDescent="0.15"/>
    <row r="466" ht="8.1" hidden="1" customHeight="1" x14ac:dyDescent="0.15"/>
    <row r="467" ht="8.1" hidden="1" customHeight="1" x14ac:dyDescent="0.15"/>
    <row r="468" ht="8.1" hidden="1" customHeight="1" x14ac:dyDescent="0.15"/>
    <row r="469" ht="8.1" hidden="1" customHeight="1" x14ac:dyDescent="0.15"/>
    <row r="470" ht="8.1" hidden="1" customHeight="1" x14ac:dyDescent="0.15"/>
    <row r="471" ht="8.1" hidden="1" customHeight="1" x14ac:dyDescent="0.15"/>
    <row r="472" ht="8.1" hidden="1" customHeight="1" x14ac:dyDescent="0.15"/>
    <row r="473" ht="8.1" hidden="1" customHeight="1" x14ac:dyDescent="0.15"/>
    <row r="474" ht="8.1" hidden="1" customHeight="1" x14ac:dyDescent="0.15"/>
    <row r="475" ht="8.1" hidden="1" customHeight="1" x14ac:dyDescent="0.15"/>
    <row r="476" ht="8.1" hidden="1" customHeight="1" x14ac:dyDescent="0.15"/>
    <row r="477" ht="8.1" hidden="1" customHeight="1" x14ac:dyDescent="0.15"/>
    <row r="478" ht="8.1" hidden="1" customHeight="1" x14ac:dyDescent="0.15"/>
    <row r="479" ht="8.1" hidden="1" customHeight="1" x14ac:dyDescent="0.15"/>
    <row r="480" ht="8.1" hidden="1" customHeight="1" x14ac:dyDescent="0.15"/>
    <row r="481" ht="8.1" hidden="1" customHeight="1" x14ac:dyDescent="0.15"/>
    <row r="482" ht="8.1" hidden="1" customHeight="1" x14ac:dyDescent="0.15"/>
    <row r="483" ht="8.1" hidden="1" customHeight="1" x14ac:dyDescent="0.15"/>
    <row r="484" ht="8.1" hidden="1" customHeight="1" x14ac:dyDescent="0.15"/>
    <row r="485" ht="8.1" hidden="1" customHeight="1" x14ac:dyDescent="0.15"/>
    <row r="486" ht="8.1" hidden="1" customHeight="1" x14ac:dyDescent="0.15"/>
    <row r="487" ht="8.1" hidden="1" customHeight="1" x14ac:dyDescent="0.15"/>
    <row r="488" ht="8.1" hidden="1" customHeight="1" x14ac:dyDescent="0.15"/>
    <row r="489" ht="8.1" hidden="1" customHeight="1" x14ac:dyDescent="0.15"/>
    <row r="490" ht="8.1" hidden="1" customHeight="1" x14ac:dyDescent="0.15"/>
    <row r="491" ht="8.1" hidden="1" customHeight="1" x14ac:dyDescent="0.15"/>
    <row r="492" ht="8.1" hidden="1" customHeight="1" x14ac:dyDescent="0.15"/>
    <row r="493" ht="8.1" hidden="1" customHeight="1" x14ac:dyDescent="0.15"/>
    <row r="494" ht="8.1" hidden="1" customHeight="1" x14ac:dyDescent="0.15"/>
    <row r="495" ht="8.1" hidden="1" customHeight="1" x14ac:dyDescent="0.15"/>
    <row r="496" ht="8.1" hidden="1" customHeight="1" x14ac:dyDescent="0.15"/>
    <row r="497" ht="8.1" hidden="1" customHeight="1" x14ac:dyDescent="0.15"/>
    <row r="498" ht="8.1" hidden="1" customHeight="1" x14ac:dyDescent="0.15"/>
    <row r="499" ht="8.1" hidden="1" customHeight="1" x14ac:dyDescent="0.15"/>
    <row r="500" ht="8.1" hidden="1" customHeight="1" x14ac:dyDescent="0.15"/>
    <row r="501" ht="8.1" hidden="1" customHeight="1" x14ac:dyDescent="0.15"/>
    <row r="502" ht="8.1" hidden="1" customHeight="1" x14ac:dyDescent="0.15"/>
    <row r="503" ht="8.1" hidden="1" customHeight="1" x14ac:dyDescent="0.15"/>
    <row r="504" ht="8.1" hidden="1" customHeight="1" x14ac:dyDescent="0.15"/>
    <row r="505" ht="8.1" hidden="1" customHeight="1" x14ac:dyDescent="0.15"/>
    <row r="506" ht="8.1" hidden="1" customHeight="1" x14ac:dyDescent="0.15"/>
    <row r="507" ht="8.1" hidden="1" customHeight="1" x14ac:dyDescent="0.15"/>
    <row r="508" ht="8.1" hidden="1" customHeight="1" x14ac:dyDescent="0.15"/>
    <row r="509" ht="8.1" hidden="1" customHeight="1" x14ac:dyDescent="0.15"/>
    <row r="510" ht="8.1" hidden="1" customHeight="1" x14ac:dyDescent="0.15"/>
    <row r="511" ht="8.1" hidden="1" customHeight="1" x14ac:dyDescent="0.15"/>
    <row r="512" ht="8.1" hidden="1" customHeight="1" x14ac:dyDescent="0.15"/>
    <row r="513" ht="8.1" hidden="1" customHeight="1" x14ac:dyDescent="0.15"/>
    <row r="514" ht="8.1" hidden="1" customHeight="1" x14ac:dyDescent="0.15"/>
    <row r="515" ht="8.1" hidden="1" customHeight="1" x14ac:dyDescent="0.15"/>
    <row r="516" ht="8.1" hidden="1" customHeight="1" x14ac:dyDescent="0.15"/>
    <row r="517" ht="8.1" hidden="1" customHeight="1" x14ac:dyDescent="0.15"/>
    <row r="518" ht="8.1" hidden="1" customHeight="1" x14ac:dyDescent="0.15"/>
    <row r="519" ht="8.1" hidden="1" customHeight="1" x14ac:dyDescent="0.15"/>
    <row r="520" ht="8.1" hidden="1" customHeight="1" x14ac:dyDescent="0.15"/>
    <row r="521" ht="8.1" hidden="1" customHeight="1" x14ac:dyDescent="0.15"/>
    <row r="522" ht="8.1" hidden="1" customHeight="1" x14ac:dyDescent="0.15"/>
    <row r="523" ht="8.1" hidden="1" customHeight="1" x14ac:dyDescent="0.15"/>
    <row r="524" ht="8.1" hidden="1" customHeight="1" x14ac:dyDescent="0.15"/>
    <row r="525" ht="8.1" hidden="1" customHeight="1" x14ac:dyDescent="0.15"/>
    <row r="526" ht="8.1" hidden="1" customHeight="1" x14ac:dyDescent="0.15"/>
    <row r="527" ht="8.1" hidden="1" customHeight="1" x14ac:dyDescent="0.15"/>
    <row r="528" ht="8.1" hidden="1" customHeight="1" x14ac:dyDescent="0.15"/>
    <row r="529" ht="8.1" hidden="1" customHeight="1" x14ac:dyDescent="0.15"/>
    <row r="530" ht="8.1" hidden="1" customHeight="1" x14ac:dyDescent="0.15"/>
    <row r="531" ht="8.1" hidden="1" customHeight="1" x14ac:dyDescent="0.15"/>
    <row r="532" ht="8.1" hidden="1" customHeight="1" x14ac:dyDescent="0.15"/>
    <row r="533" ht="8.1" hidden="1" customHeight="1" x14ac:dyDescent="0.15"/>
    <row r="534" ht="8.1" hidden="1" customHeight="1" x14ac:dyDescent="0.15"/>
    <row r="535" ht="8.1" hidden="1" customHeight="1" x14ac:dyDescent="0.15"/>
    <row r="536" ht="8.1" hidden="1" customHeight="1" x14ac:dyDescent="0.15"/>
    <row r="537" ht="8.1" hidden="1" customHeight="1" x14ac:dyDescent="0.15"/>
    <row r="538" ht="8.1" hidden="1" customHeight="1" x14ac:dyDescent="0.15"/>
    <row r="539" ht="8.1" hidden="1" customHeight="1" x14ac:dyDescent="0.15"/>
    <row r="540" ht="8.1" hidden="1" customHeight="1" x14ac:dyDescent="0.15"/>
    <row r="541" ht="8.1" hidden="1" customHeight="1" x14ac:dyDescent="0.15"/>
    <row r="542" ht="8.1" hidden="1" customHeight="1" x14ac:dyDescent="0.15"/>
    <row r="543" ht="8.1" hidden="1" customHeight="1" x14ac:dyDescent="0.15"/>
    <row r="544" ht="8.1" hidden="1" customHeight="1" x14ac:dyDescent="0.15"/>
    <row r="545" ht="8.1" hidden="1" customHeight="1" x14ac:dyDescent="0.15"/>
    <row r="546" ht="8.1" hidden="1" customHeight="1" x14ac:dyDescent="0.15"/>
    <row r="547" ht="8.1" hidden="1" customHeight="1" x14ac:dyDescent="0.15"/>
    <row r="548" ht="8.1" hidden="1" customHeight="1" x14ac:dyDescent="0.15"/>
    <row r="549" ht="8.1" hidden="1" customHeight="1" x14ac:dyDescent="0.15"/>
    <row r="550" ht="8.1" hidden="1" customHeight="1" x14ac:dyDescent="0.15"/>
    <row r="551" ht="8.1" hidden="1" customHeight="1" x14ac:dyDescent="0.15"/>
    <row r="552" ht="8.1" hidden="1" customHeight="1" x14ac:dyDescent="0.15"/>
    <row r="553" ht="8.1" hidden="1" customHeight="1" x14ac:dyDescent="0.15"/>
    <row r="554" ht="8.1" hidden="1" customHeight="1" x14ac:dyDescent="0.15"/>
    <row r="555" ht="8.1" hidden="1" customHeight="1" x14ac:dyDescent="0.15"/>
    <row r="556" ht="8.1" hidden="1" customHeight="1" x14ac:dyDescent="0.15"/>
    <row r="557" ht="8.1" hidden="1" customHeight="1" x14ac:dyDescent="0.15"/>
    <row r="558" ht="8.1" hidden="1" customHeight="1" x14ac:dyDescent="0.15"/>
    <row r="559" ht="8.1" hidden="1" customHeight="1" x14ac:dyDescent="0.15"/>
    <row r="560" ht="8.1" hidden="1" customHeight="1" x14ac:dyDescent="0.15"/>
    <row r="561" ht="8.1" hidden="1" customHeight="1" x14ac:dyDescent="0.15"/>
    <row r="562" ht="8.1" hidden="1" customHeight="1" x14ac:dyDescent="0.15"/>
    <row r="563" ht="8.1" hidden="1" customHeight="1" x14ac:dyDescent="0.15"/>
    <row r="564" ht="8.1" hidden="1" customHeight="1" x14ac:dyDescent="0.15"/>
    <row r="565" ht="8.1" hidden="1" customHeight="1" x14ac:dyDescent="0.15"/>
    <row r="566" ht="8.1" hidden="1" customHeight="1" x14ac:dyDescent="0.15"/>
    <row r="567" ht="8.1" hidden="1" customHeight="1" x14ac:dyDescent="0.15"/>
    <row r="568" ht="8.1" hidden="1" customHeight="1" x14ac:dyDescent="0.15"/>
    <row r="569" ht="8.1" hidden="1" customHeight="1" x14ac:dyDescent="0.15"/>
    <row r="570" ht="8.1" hidden="1" customHeight="1" x14ac:dyDescent="0.15"/>
    <row r="571" ht="8.1" hidden="1" customHeight="1" x14ac:dyDescent="0.15"/>
    <row r="572" ht="8.1" hidden="1" customHeight="1" x14ac:dyDescent="0.15"/>
    <row r="573" ht="8.1" hidden="1" customHeight="1" x14ac:dyDescent="0.15"/>
    <row r="574" ht="8.1" hidden="1" customHeight="1" x14ac:dyDescent="0.15"/>
    <row r="575" ht="8.1" hidden="1" customHeight="1" x14ac:dyDescent="0.15"/>
    <row r="576" ht="8.1" hidden="1" customHeight="1" x14ac:dyDescent="0.15"/>
    <row r="577" ht="8.1" hidden="1" customHeight="1" x14ac:dyDescent="0.15"/>
    <row r="578" ht="8.1" hidden="1" customHeight="1" x14ac:dyDescent="0.15"/>
    <row r="579" ht="8.1" hidden="1" customHeight="1" x14ac:dyDescent="0.15"/>
    <row r="580" ht="8.1" hidden="1" customHeight="1" x14ac:dyDescent="0.15"/>
    <row r="581" ht="8.1" hidden="1" customHeight="1" x14ac:dyDescent="0.15"/>
    <row r="582" ht="8.1" hidden="1" customHeight="1" x14ac:dyDescent="0.15"/>
    <row r="583" ht="8.1" hidden="1" customHeight="1" x14ac:dyDescent="0.15"/>
    <row r="584" ht="8.1" hidden="1" customHeight="1" x14ac:dyDescent="0.15"/>
    <row r="585" ht="8.1" hidden="1" customHeight="1" x14ac:dyDescent="0.15"/>
    <row r="586" ht="8.1" hidden="1" customHeight="1" x14ac:dyDescent="0.15"/>
    <row r="587" ht="8.1" hidden="1" customHeight="1" x14ac:dyDescent="0.15"/>
    <row r="588" ht="8.1" hidden="1" customHeight="1" x14ac:dyDescent="0.15"/>
    <row r="589" ht="8.1" hidden="1" customHeight="1" x14ac:dyDescent="0.15"/>
    <row r="590" ht="8.1" hidden="1" customHeight="1" x14ac:dyDescent="0.15"/>
    <row r="591" ht="8.1" hidden="1" customHeight="1" x14ac:dyDescent="0.15"/>
    <row r="592" ht="8.1" hidden="1" customHeight="1" x14ac:dyDescent="0.15"/>
    <row r="593" ht="8.1" hidden="1" customHeight="1" x14ac:dyDescent="0.15"/>
    <row r="594" ht="8.1" hidden="1" customHeight="1" x14ac:dyDescent="0.15"/>
    <row r="595" ht="8.1" hidden="1" customHeight="1" x14ac:dyDescent="0.15"/>
    <row r="596" ht="8.1" hidden="1" customHeight="1" x14ac:dyDescent="0.15"/>
    <row r="597" ht="8.1" hidden="1" customHeight="1" x14ac:dyDescent="0.15"/>
    <row r="598" ht="8.1" hidden="1" customHeight="1" x14ac:dyDescent="0.15"/>
    <row r="599" ht="8.1" hidden="1" customHeight="1" x14ac:dyDescent="0.15"/>
    <row r="600" ht="8.1" hidden="1" customHeight="1" x14ac:dyDescent="0.15"/>
    <row r="601" ht="8.1" hidden="1" customHeight="1" x14ac:dyDescent="0.15"/>
    <row r="602" ht="8.1" hidden="1" customHeight="1" x14ac:dyDescent="0.15"/>
    <row r="603" ht="8.1" hidden="1" customHeight="1" x14ac:dyDescent="0.15"/>
    <row r="604" ht="8.1" hidden="1" customHeight="1" x14ac:dyDescent="0.15"/>
    <row r="605" ht="8.1" hidden="1" customHeight="1" x14ac:dyDescent="0.15"/>
    <row r="606" ht="8.1" hidden="1" customHeight="1" x14ac:dyDescent="0.15"/>
    <row r="607" ht="8.1" hidden="1" customHeight="1" x14ac:dyDescent="0.15"/>
    <row r="608" ht="8.1" hidden="1" customHeight="1" x14ac:dyDescent="0.15"/>
    <row r="609" ht="8.1" hidden="1" customHeight="1" x14ac:dyDescent="0.15"/>
    <row r="610" ht="8.1" hidden="1" customHeight="1" x14ac:dyDescent="0.15"/>
    <row r="611" ht="8.1" hidden="1" customHeight="1" x14ac:dyDescent="0.15"/>
    <row r="612" ht="8.1" hidden="1" customHeight="1" x14ac:dyDescent="0.15"/>
    <row r="613" ht="8.1" hidden="1" customHeight="1" x14ac:dyDescent="0.15"/>
    <row r="614" ht="8.1" hidden="1" customHeight="1" x14ac:dyDescent="0.15"/>
    <row r="615" ht="8.1" hidden="1" customHeight="1" x14ac:dyDescent="0.15"/>
    <row r="616" ht="8.1" hidden="1" customHeight="1" x14ac:dyDescent="0.15"/>
    <row r="617" ht="8.1" hidden="1" customHeight="1" x14ac:dyDescent="0.15"/>
    <row r="618" ht="8.1" hidden="1" customHeight="1" x14ac:dyDescent="0.15"/>
    <row r="619" ht="8.1" hidden="1" customHeight="1" x14ac:dyDescent="0.15"/>
    <row r="620" ht="8.1" hidden="1" customHeight="1" x14ac:dyDescent="0.15"/>
    <row r="621" ht="8.1" hidden="1" customHeight="1" x14ac:dyDescent="0.15"/>
    <row r="622" ht="8.1" hidden="1" customHeight="1" x14ac:dyDescent="0.15"/>
    <row r="623" ht="8.1" hidden="1" customHeight="1" x14ac:dyDescent="0.15"/>
    <row r="624" ht="8.1" hidden="1" customHeight="1" x14ac:dyDescent="0.15"/>
    <row r="625" ht="8.1" hidden="1" customHeight="1" x14ac:dyDescent="0.15"/>
    <row r="626" ht="8.1" hidden="1" customHeight="1" x14ac:dyDescent="0.15"/>
    <row r="627" ht="8.1" hidden="1" customHeight="1" x14ac:dyDescent="0.15"/>
    <row r="628" ht="8.1" hidden="1" customHeight="1" x14ac:dyDescent="0.15"/>
    <row r="629" ht="8.1" hidden="1" customHeight="1" x14ac:dyDescent="0.15"/>
    <row r="630" ht="8.1" hidden="1" customHeight="1" x14ac:dyDescent="0.15"/>
    <row r="631" ht="8.1" hidden="1" customHeight="1" x14ac:dyDescent="0.15"/>
    <row r="632" ht="8.1" hidden="1" customHeight="1" x14ac:dyDescent="0.15"/>
    <row r="633" ht="8.1" hidden="1" customHeight="1" x14ac:dyDescent="0.15"/>
    <row r="634" ht="8.1" hidden="1" customHeight="1" x14ac:dyDescent="0.15"/>
    <row r="635" ht="8.1" hidden="1" customHeight="1" x14ac:dyDescent="0.15"/>
    <row r="636" ht="8.1" hidden="1" customHeight="1" x14ac:dyDescent="0.15"/>
    <row r="637" ht="8.1" hidden="1" customHeight="1" x14ac:dyDescent="0.15"/>
    <row r="638" ht="8.1" hidden="1" customHeight="1" x14ac:dyDescent="0.15"/>
    <row r="639" ht="8.1" hidden="1" customHeight="1" x14ac:dyDescent="0.15"/>
    <row r="640" ht="8.1" hidden="1" customHeight="1" x14ac:dyDescent="0.15"/>
    <row r="641" ht="8.1" hidden="1" customHeight="1" x14ac:dyDescent="0.15"/>
    <row r="642" ht="8.1" hidden="1" customHeight="1" x14ac:dyDescent="0.15"/>
    <row r="643" ht="8.1" hidden="1" customHeight="1" x14ac:dyDescent="0.15"/>
    <row r="644" ht="8.1" hidden="1" customHeight="1" x14ac:dyDescent="0.15"/>
    <row r="645" ht="8.1" hidden="1" customHeight="1" x14ac:dyDescent="0.15"/>
    <row r="646" ht="8.1" hidden="1" customHeight="1" x14ac:dyDescent="0.15"/>
    <row r="647" ht="8.1" hidden="1" customHeight="1" x14ac:dyDescent="0.15"/>
    <row r="648" ht="8.1" hidden="1" customHeight="1" x14ac:dyDescent="0.15"/>
    <row r="649" ht="8.1" hidden="1" customHeight="1" x14ac:dyDescent="0.15"/>
    <row r="650" ht="8.1" hidden="1" customHeight="1" x14ac:dyDescent="0.15"/>
    <row r="651" ht="8.1" hidden="1" customHeight="1" x14ac:dyDescent="0.15"/>
    <row r="652" ht="8.1" hidden="1" customHeight="1" x14ac:dyDescent="0.15"/>
    <row r="653" ht="8.1" hidden="1" customHeight="1" x14ac:dyDescent="0.15"/>
    <row r="654" ht="8.1" hidden="1" customHeight="1" x14ac:dyDescent="0.15"/>
    <row r="655" ht="8.1" hidden="1" customHeight="1" x14ac:dyDescent="0.15"/>
    <row r="656" ht="8.1" hidden="1" customHeight="1" x14ac:dyDescent="0.15"/>
    <row r="657" ht="8.1" hidden="1" customHeight="1" x14ac:dyDescent="0.15"/>
    <row r="658" ht="8.1" hidden="1" customHeight="1" x14ac:dyDescent="0.15"/>
    <row r="659" ht="8.1" hidden="1" customHeight="1" x14ac:dyDescent="0.15"/>
    <row r="660" ht="8.1" hidden="1" customHeight="1" x14ac:dyDescent="0.15"/>
    <row r="661" ht="8.1" hidden="1" customHeight="1" x14ac:dyDescent="0.15"/>
    <row r="662" ht="8.1" hidden="1" customHeight="1" x14ac:dyDescent="0.15"/>
    <row r="663" ht="8.1" hidden="1" customHeight="1" x14ac:dyDescent="0.15"/>
    <row r="664" ht="8.1" hidden="1" customHeight="1" x14ac:dyDescent="0.15"/>
    <row r="665" ht="8.1" hidden="1" customHeight="1" x14ac:dyDescent="0.15"/>
    <row r="666" ht="8.1" hidden="1" customHeight="1" x14ac:dyDescent="0.15"/>
    <row r="667" ht="8.1" hidden="1" customHeight="1" x14ac:dyDescent="0.15"/>
    <row r="668" ht="8.1" hidden="1" customHeight="1" x14ac:dyDescent="0.15"/>
    <row r="669" ht="8.1" hidden="1" customHeight="1" x14ac:dyDescent="0.15"/>
    <row r="670" ht="8.1" hidden="1" customHeight="1" x14ac:dyDescent="0.15"/>
    <row r="671" ht="8.1" hidden="1" customHeight="1" x14ac:dyDescent="0.15"/>
    <row r="672" ht="8.1" hidden="1" customHeight="1" x14ac:dyDescent="0.15"/>
    <row r="673" ht="8.1" hidden="1" customHeight="1" x14ac:dyDescent="0.15"/>
    <row r="674" ht="8.1" hidden="1" customHeight="1" x14ac:dyDescent="0.15"/>
    <row r="675" ht="8.1" hidden="1" customHeight="1" x14ac:dyDescent="0.15"/>
    <row r="676" ht="8.1" hidden="1" customHeight="1" x14ac:dyDescent="0.15"/>
    <row r="677" ht="8.1" hidden="1" customHeight="1" x14ac:dyDescent="0.15"/>
    <row r="678" ht="8.1" hidden="1" customHeight="1" x14ac:dyDescent="0.15"/>
    <row r="679" ht="8.1" hidden="1" customHeight="1" x14ac:dyDescent="0.15"/>
    <row r="680" ht="8.1" hidden="1" customHeight="1" x14ac:dyDescent="0.15"/>
    <row r="681" ht="8.1" hidden="1" customHeight="1" x14ac:dyDescent="0.15"/>
    <row r="682" ht="8.1" hidden="1" customHeight="1" x14ac:dyDescent="0.15"/>
    <row r="683" ht="8.1" hidden="1" customHeight="1" x14ac:dyDescent="0.15"/>
    <row r="684" ht="8.1" hidden="1" customHeight="1" x14ac:dyDescent="0.15"/>
    <row r="685" ht="8.1" hidden="1" customHeight="1" x14ac:dyDescent="0.15"/>
    <row r="686" ht="8.1" hidden="1" customHeight="1" x14ac:dyDescent="0.15"/>
    <row r="687" ht="8.1" hidden="1" customHeight="1" x14ac:dyDescent="0.15"/>
    <row r="688" ht="8.1" hidden="1" customHeight="1" x14ac:dyDescent="0.15"/>
    <row r="689" ht="8.1" hidden="1" customHeight="1" x14ac:dyDescent="0.15"/>
    <row r="690" ht="8.1" hidden="1" customHeight="1" x14ac:dyDescent="0.15"/>
    <row r="691" ht="8.1" hidden="1" customHeight="1" x14ac:dyDescent="0.15"/>
    <row r="692" ht="8.1" hidden="1" customHeight="1" x14ac:dyDescent="0.15"/>
    <row r="693" ht="8.1" hidden="1" customHeight="1" x14ac:dyDescent="0.15"/>
    <row r="694" ht="8.1" hidden="1" customHeight="1" x14ac:dyDescent="0.15"/>
    <row r="695" ht="8.1" hidden="1" customHeight="1" x14ac:dyDescent="0.15"/>
    <row r="696" ht="8.1" hidden="1" customHeight="1" x14ac:dyDescent="0.15"/>
    <row r="697" ht="8.1" hidden="1" customHeight="1" x14ac:dyDescent="0.15"/>
    <row r="698" ht="8.1" hidden="1" customHeight="1" x14ac:dyDescent="0.15"/>
    <row r="699" ht="8.1" hidden="1" customHeight="1" x14ac:dyDescent="0.15"/>
    <row r="700" ht="8.1" hidden="1" customHeight="1" x14ac:dyDescent="0.15"/>
    <row r="701" ht="8.1" hidden="1" customHeight="1" x14ac:dyDescent="0.15"/>
    <row r="702" ht="8.1" hidden="1" customHeight="1" x14ac:dyDescent="0.15"/>
    <row r="703" ht="8.1" hidden="1" customHeight="1" x14ac:dyDescent="0.15"/>
    <row r="704" ht="8.1" hidden="1" customHeight="1" x14ac:dyDescent="0.15"/>
    <row r="705" ht="8.1" hidden="1" customHeight="1" x14ac:dyDescent="0.15"/>
    <row r="706" ht="8.1" hidden="1" customHeight="1" x14ac:dyDescent="0.15"/>
    <row r="707" ht="8.1" hidden="1" customHeight="1" x14ac:dyDescent="0.15"/>
    <row r="708" ht="8.1" hidden="1" customHeight="1" x14ac:dyDescent="0.15"/>
    <row r="709" ht="8.1" hidden="1" customHeight="1" x14ac:dyDescent="0.15"/>
    <row r="710" ht="8.1" hidden="1" customHeight="1" x14ac:dyDescent="0.15"/>
    <row r="711" ht="8.1" hidden="1" customHeight="1" x14ac:dyDescent="0.15"/>
    <row r="712" ht="8.1" hidden="1" customHeight="1" x14ac:dyDescent="0.15"/>
    <row r="713" ht="8.1" hidden="1" customHeight="1" x14ac:dyDescent="0.15"/>
    <row r="714" ht="8.1" hidden="1" customHeight="1" x14ac:dyDescent="0.15"/>
    <row r="715" ht="8.1" hidden="1" customHeight="1" x14ac:dyDescent="0.15"/>
    <row r="716" ht="8.1" hidden="1" customHeight="1" x14ac:dyDescent="0.15"/>
    <row r="717" ht="8.1" hidden="1" customHeight="1" x14ac:dyDescent="0.15"/>
    <row r="718" ht="8.1" hidden="1" customHeight="1" x14ac:dyDescent="0.15"/>
    <row r="719" ht="8.1" hidden="1" customHeight="1" x14ac:dyDescent="0.15"/>
    <row r="720" ht="8.1" hidden="1" customHeight="1" x14ac:dyDescent="0.15"/>
    <row r="721" ht="8.1" hidden="1" customHeight="1" x14ac:dyDescent="0.15"/>
    <row r="722" ht="8.1" hidden="1" customHeight="1" x14ac:dyDescent="0.15"/>
    <row r="723" ht="8.1" hidden="1" customHeight="1" x14ac:dyDescent="0.15"/>
    <row r="724" ht="8.1" hidden="1" customHeight="1" x14ac:dyDescent="0.15"/>
    <row r="725" ht="8.1" hidden="1" customHeight="1" x14ac:dyDescent="0.15"/>
    <row r="726" ht="8.1" hidden="1" customHeight="1" x14ac:dyDescent="0.15"/>
    <row r="727" ht="8.1" hidden="1" customHeight="1" x14ac:dyDescent="0.15"/>
    <row r="728" ht="8.1" hidden="1" customHeight="1" x14ac:dyDescent="0.15"/>
    <row r="729" ht="8.1" hidden="1" customHeight="1" x14ac:dyDescent="0.15"/>
    <row r="730" ht="8.1" hidden="1" customHeight="1" x14ac:dyDescent="0.15"/>
    <row r="731" ht="8.1" hidden="1" customHeight="1" x14ac:dyDescent="0.15"/>
    <row r="732" ht="8.1" hidden="1" customHeight="1" x14ac:dyDescent="0.15"/>
    <row r="733" ht="8.1" hidden="1" customHeight="1" x14ac:dyDescent="0.15"/>
    <row r="734" ht="8.1" hidden="1" customHeight="1" x14ac:dyDescent="0.15"/>
    <row r="735" ht="8.1" hidden="1" customHeight="1" x14ac:dyDescent="0.15"/>
    <row r="736" ht="8.1" hidden="1" customHeight="1" x14ac:dyDescent="0.15"/>
    <row r="737" ht="8.1" hidden="1" customHeight="1" x14ac:dyDescent="0.15"/>
    <row r="738" ht="8.1" hidden="1" customHeight="1" x14ac:dyDescent="0.15"/>
    <row r="739" ht="8.1" hidden="1" customHeight="1" x14ac:dyDescent="0.15"/>
    <row r="740" ht="8.1" hidden="1" customHeight="1" x14ac:dyDescent="0.15"/>
    <row r="741" ht="8.1" hidden="1" customHeight="1" x14ac:dyDescent="0.15"/>
    <row r="742" ht="8.1" hidden="1" customHeight="1" x14ac:dyDescent="0.15"/>
    <row r="743" ht="8.1" hidden="1" customHeight="1" x14ac:dyDescent="0.15"/>
    <row r="744" ht="8.1" hidden="1" customHeight="1" x14ac:dyDescent="0.15"/>
    <row r="745" ht="8.1" hidden="1" customHeight="1" x14ac:dyDescent="0.15"/>
    <row r="746" ht="8.1" hidden="1" customHeight="1" x14ac:dyDescent="0.15"/>
    <row r="747" ht="8.1" hidden="1" customHeight="1" x14ac:dyDescent="0.15"/>
    <row r="748" ht="8.1" hidden="1" customHeight="1" x14ac:dyDescent="0.15"/>
    <row r="749" ht="8.1" hidden="1" customHeight="1" x14ac:dyDescent="0.15"/>
    <row r="750" ht="8.1" hidden="1" customHeight="1" x14ac:dyDescent="0.15"/>
    <row r="751" ht="8.1" hidden="1" customHeight="1" x14ac:dyDescent="0.15"/>
    <row r="752" ht="8.1" hidden="1" customHeight="1" x14ac:dyDescent="0.15"/>
    <row r="753" ht="8.1" hidden="1" customHeight="1" x14ac:dyDescent="0.15"/>
    <row r="754" ht="8.1" hidden="1" customHeight="1" x14ac:dyDescent="0.15"/>
    <row r="755" ht="8.1" hidden="1" customHeight="1" x14ac:dyDescent="0.15"/>
    <row r="756" ht="8.1" hidden="1" customHeight="1" x14ac:dyDescent="0.15"/>
    <row r="757" ht="8.1" hidden="1" customHeight="1" x14ac:dyDescent="0.15"/>
    <row r="758" ht="8.1" hidden="1" customHeight="1" x14ac:dyDescent="0.15"/>
    <row r="759" ht="8.1" hidden="1" customHeight="1" x14ac:dyDescent="0.15"/>
    <row r="760" ht="8.1" hidden="1" customHeight="1" x14ac:dyDescent="0.15"/>
    <row r="761" ht="8.1" hidden="1" customHeight="1" x14ac:dyDescent="0.15"/>
    <row r="762" ht="8.1" hidden="1" customHeight="1" x14ac:dyDescent="0.15"/>
    <row r="763" ht="8.1" hidden="1" customHeight="1" x14ac:dyDescent="0.15"/>
    <row r="764" ht="8.1" hidden="1" customHeight="1" x14ac:dyDescent="0.15"/>
    <row r="765" ht="8.1" hidden="1" customHeight="1" x14ac:dyDescent="0.15"/>
    <row r="766" ht="8.1" hidden="1" customHeight="1" x14ac:dyDescent="0.15"/>
    <row r="767" ht="8.1" hidden="1" customHeight="1" x14ac:dyDescent="0.15"/>
    <row r="768" ht="8.1" hidden="1" customHeight="1" x14ac:dyDescent="0.15"/>
    <row r="769" ht="8.1" hidden="1" customHeight="1" x14ac:dyDescent="0.15"/>
    <row r="770" ht="8.1" hidden="1" customHeight="1" x14ac:dyDescent="0.15"/>
    <row r="771" ht="8.1" hidden="1" customHeight="1" x14ac:dyDescent="0.15"/>
    <row r="772" ht="8.1" hidden="1" customHeight="1" x14ac:dyDescent="0.15"/>
    <row r="773" ht="8.1" hidden="1" customHeight="1" x14ac:dyDescent="0.15"/>
    <row r="774" ht="8.1" hidden="1" customHeight="1" x14ac:dyDescent="0.15"/>
    <row r="775" ht="8.1" hidden="1" customHeight="1" x14ac:dyDescent="0.15"/>
    <row r="776" ht="8.1" hidden="1" customHeight="1" x14ac:dyDescent="0.15"/>
    <row r="777" ht="8.1" hidden="1" customHeight="1" x14ac:dyDescent="0.15"/>
    <row r="778" ht="8.1" hidden="1" customHeight="1" x14ac:dyDescent="0.15"/>
    <row r="779" ht="8.1" hidden="1" customHeight="1" x14ac:dyDescent="0.15"/>
    <row r="780" ht="8.1" hidden="1" customHeight="1" x14ac:dyDescent="0.15"/>
    <row r="781" ht="8.1" hidden="1" customHeight="1" x14ac:dyDescent="0.15"/>
    <row r="782" ht="8.1" hidden="1" customHeight="1" x14ac:dyDescent="0.15"/>
    <row r="783" ht="8.1" hidden="1" customHeight="1" x14ac:dyDescent="0.15"/>
    <row r="784" ht="8.1" hidden="1" customHeight="1" x14ac:dyDescent="0.15"/>
    <row r="785" ht="8.1" hidden="1" customHeight="1" x14ac:dyDescent="0.15"/>
    <row r="786" ht="8.1" hidden="1" customHeight="1" x14ac:dyDescent="0.15"/>
    <row r="787" ht="8.1" hidden="1" customHeight="1" x14ac:dyDescent="0.15"/>
    <row r="788" ht="8.1" hidden="1" customHeight="1" x14ac:dyDescent="0.15"/>
    <row r="789" ht="8.1" hidden="1" customHeight="1" x14ac:dyDescent="0.15"/>
    <row r="790" ht="8.1" hidden="1" customHeight="1" x14ac:dyDescent="0.15"/>
    <row r="791" ht="8.1" hidden="1" customHeight="1" x14ac:dyDescent="0.15"/>
    <row r="792" ht="8.1" hidden="1" customHeight="1" x14ac:dyDescent="0.15"/>
    <row r="793" ht="8.1" hidden="1" customHeight="1" x14ac:dyDescent="0.15"/>
    <row r="794" ht="8.1" hidden="1" customHeight="1" x14ac:dyDescent="0.15"/>
    <row r="795" ht="8.1" hidden="1" customHeight="1" x14ac:dyDescent="0.15"/>
    <row r="796" ht="8.1" hidden="1" customHeight="1" x14ac:dyDescent="0.15"/>
    <row r="797" ht="8.1" hidden="1" customHeight="1" x14ac:dyDescent="0.15"/>
    <row r="798" ht="8.1" hidden="1" customHeight="1" x14ac:dyDescent="0.15"/>
    <row r="799" ht="8.1" hidden="1" customHeight="1" x14ac:dyDescent="0.15"/>
    <row r="800" ht="8.1" hidden="1" customHeight="1" x14ac:dyDescent="0.15"/>
    <row r="801" ht="8.1" hidden="1" customHeight="1" x14ac:dyDescent="0.15"/>
    <row r="802" ht="8.1" hidden="1" customHeight="1" x14ac:dyDescent="0.15"/>
    <row r="803" ht="8.1" hidden="1" customHeight="1" x14ac:dyDescent="0.15"/>
    <row r="804" ht="8.1" hidden="1" customHeight="1" x14ac:dyDescent="0.15"/>
    <row r="805" ht="8.1" hidden="1" customHeight="1" x14ac:dyDescent="0.15"/>
    <row r="806" ht="8.1" hidden="1" customHeight="1" x14ac:dyDescent="0.15"/>
    <row r="807" ht="8.1" hidden="1" customHeight="1" x14ac:dyDescent="0.15"/>
    <row r="808" ht="8.1" hidden="1" customHeight="1" x14ac:dyDescent="0.15"/>
    <row r="809" ht="8.1" hidden="1" customHeight="1" x14ac:dyDescent="0.15"/>
    <row r="810" ht="8.1" hidden="1" customHeight="1" x14ac:dyDescent="0.15"/>
    <row r="811" ht="8.1" hidden="1" customHeight="1" x14ac:dyDescent="0.15"/>
    <row r="812" ht="8.1" hidden="1" customHeight="1" x14ac:dyDescent="0.15"/>
    <row r="813" ht="8.1" hidden="1" customHeight="1" x14ac:dyDescent="0.15"/>
    <row r="814" ht="8.1" hidden="1" customHeight="1" x14ac:dyDescent="0.15"/>
    <row r="815" ht="8.1" hidden="1" customHeight="1" x14ac:dyDescent="0.15"/>
    <row r="816" ht="8.1" hidden="1" customHeight="1" x14ac:dyDescent="0.15"/>
    <row r="817" ht="8.1" hidden="1" customHeight="1" x14ac:dyDescent="0.15"/>
    <row r="818" ht="8.1" hidden="1" customHeight="1" x14ac:dyDescent="0.15"/>
    <row r="819" ht="8.1" hidden="1" customHeight="1" x14ac:dyDescent="0.15"/>
    <row r="820" ht="8.1" hidden="1" customHeight="1" x14ac:dyDescent="0.15"/>
    <row r="821" ht="8.1" hidden="1" customHeight="1" x14ac:dyDescent="0.15"/>
    <row r="822" ht="8.1" hidden="1" customHeight="1" x14ac:dyDescent="0.15"/>
    <row r="823" ht="8.1" hidden="1" customHeight="1" x14ac:dyDescent="0.15"/>
    <row r="824" ht="8.1" hidden="1" customHeight="1" x14ac:dyDescent="0.15"/>
    <row r="825" ht="8.1" hidden="1" customHeight="1" x14ac:dyDescent="0.15"/>
    <row r="826" ht="8.1" hidden="1" customHeight="1" x14ac:dyDescent="0.15"/>
    <row r="827" ht="8.1" hidden="1" customHeight="1" x14ac:dyDescent="0.15"/>
    <row r="828" ht="8.1" hidden="1" customHeight="1" x14ac:dyDescent="0.15"/>
    <row r="829" ht="8.1" hidden="1" customHeight="1" x14ac:dyDescent="0.15"/>
    <row r="830" ht="8.1" hidden="1" customHeight="1" x14ac:dyDescent="0.15"/>
    <row r="831" ht="8.1" hidden="1" customHeight="1" x14ac:dyDescent="0.15"/>
    <row r="832" ht="8.1" hidden="1" customHeight="1" x14ac:dyDescent="0.15"/>
    <row r="833" ht="8.1" hidden="1" customHeight="1" x14ac:dyDescent="0.15"/>
    <row r="834" ht="8.1" hidden="1" customHeight="1" x14ac:dyDescent="0.15"/>
    <row r="835" ht="8.1" hidden="1" customHeight="1" x14ac:dyDescent="0.15"/>
    <row r="836" ht="8.1" hidden="1" customHeight="1" x14ac:dyDescent="0.15"/>
    <row r="837" ht="8.1" hidden="1" customHeight="1" x14ac:dyDescent="0.15"/>
    <row r="838" ht="8.1" hidden="1" customHeight="1" x14ac:dyDescent="0.15"/>
    <row r="839" ht="8.1" hidden="1" customHeight="1" x14ac:dyDescent="0.15"/>
    <row r="840" ht="8.1" hidden="1" customHeight="1" x14ac:dyDescent="0.15"/>
    <row r="841" ht="8.1" hidden="1" customHeight="1" x14ac:dyDescent="0.15"/>
    <row r="842" ht="8.1" hidden="1" customHeight="1" x14ac:dyDescent="0.15"/>
    <row r="843" ht="8.1" hidden="1" customHeight="1" x14ac:dyDescent="0.15"/>
    <row r="844" ht="8.1" hidden="1" customHeight="1" x14ac:dyDescent="0.15"/>
    <row r="845" ht="8.1" hidden="1" customHeight="1" x14ac:dyDescent="0.15"/>
    <row r="846" ht="8.1" hidden="1" customHeight="1" x14ac:dyDescent="0.15"/>
    <row r="847" ht="8.1" hidden="1" customHeight="1" x14ac:dyDescent="0.15"/>
    <row r="848" ht="8.1" hidden="1" customHeight="1" x14ac:dyDescent="0.15"/>
    <row r="849" ht="8.1" hidden="1" customHeight="1" x14ac:dyDescent="0.15"/>
    <row r="850" ht="8.1" hidden="1" customHeight="1" x14ac:dyDescent="0.15"/>
    <row r="851" ht="8.1" hidden="1" customHeight="1" x14ac:dyDescent="0.15"/>
    <row r="852" ht="8.1" hidden="1" customHeight="1" x14ac:dyDescent="0.15"/>
    <row r="853" ht="8.1" hidden="1" customHeight="1" x14ac:dyDescent="0.15"/>
    <row r="854" ht="8.1" hidden="1" customHeight="1" x14ac:dyDescent="0.15"/>
    <row r="855" ht="8.1" hidden="1" customHeight="1" x14ac:dyDescent="0.15"/>
    <row r="856" ht="8.1" hidden="1" customHeight="1" x14ac:dyDescent="0.15"/>
    <row r="857" ht="8.1" hidden="1" customHeight="1" x14ac:dyDescent="0.15"/>
    <row r="858" ht="8.1" hidden="1" customHeight="1" x14ac:dyDescent="0.15"/>
    <row r="859" ht="8.1" hidden="1" customHeight="1" x14ac:dyDescent="0.15"/>
    <row r="860" ht="8.1" hidden="1" customHeight="1" x14ac:dyDescent="0.15"/>
    <row r="861" ht="8.1" hidden="1" customHeight="1" x14ac:dyDescent="0.15"/>
    <row r="862" ht="8.1" hidden="1" customHeight="1" x14ac:dyDescent="0.15"/>
    <row r="863" ht="8.1" hidden="1" customHeight="1" x14ac:dyDescent="0.15"/>
    <row r="864" ht="8.1" hidden="1" customHeight="1" x14ac:dyDescent="0.15"/>
    <row r="865" ht="8.1" hidden="1" customHeight="1" x14ac:dyDescent="0.15"/>
    <row r="866" ht="8.1" hidden="1" customHeight="1" x14ac:dyDescent="0.15"/>
    <row r="867" ht="8.1" hidden="1" customHeight="1" x14ac:dyDescent="0.15"/>
    <row r="868" ht="8.1" hidden="1" customHeight="1" x14ac:dyDescent="0.15"/>
    <row r="869" ht="8.1" hidden="1" customHeight="1" x14ac:dyDescent="0.15"/>
    <row r="870" ht="8.1" hidden="1" customHeight="1" x14ac:dyDescent="0.15"/>
    <row r="871" ht="8.1" hidden="1" customHeight="1" x14ac:dyDescent="0.15"/>
    <row r="872" ht="8.1" hidden="1" customHeight="1" x14ac:dyDescent="0.15"/>
    <row r="873" ht="8.1" hidden="1" customHeight="1" x14ac:dyDescent="0.15"/>
    <row r="874" ht="8.1" hidden="1" customHeight="1" x14ac:dyDescent="0.15"/>
    <row r="875" ht="8.1" hidden="1" customHeight="1" x14ac:dyDescent="0.15"/>
    <row r="876" ht="8.1" hidden="1" customHeight="1" x14ac:dyDescent="0.15"/>
    <row r="877" ht="8.1" hidden="1" customHeight="1" x14ac:dyDescent="0.15"/>
    <row r="878" ht="8.1" hidden="1" customHeight="1" x14ac:dyDescent="0.15"/>
    <row r="879" ht="8.1" hidden="1" customHeight="1" x14ac:dyDescent="0.15"/>
    <row r="880" ht="8.1" hidden="1" customHeight="1" x14ac:dyDescent="0.15"/>
  </sheetData>
  <sheetProtection algorithmName="SHA-512" hashValue="BLkTgtuA6nOkdvbmaBu3/XUl9rSxZIOHNuKU/1jejkO7QDMRwBGMUHBlndbQ0h6eQTDCr7FgpoKd4K2/EbfDHQ==" saltValue="EruVogp1Bs6yn6EjWBBteg==" spinCount="100000" sheet="1" formatCells="0"/>
  <mergeCells count="336">
    <mergeCell ref="CG96:CV98"/>
    <mergeCell ref="BH99:BV102"/>
    <mergeCell ref="AK58:BG60"/>
    <mergeCell ref="BH55:BV57"/>
    <mergeCell ref="BH58:BV60"/>
    <mergeCell ref="BW58:CA60"/>
    <mergeCell ref="CB58:CF60"/>
    <mergeCell ref="BW55:CA57"/>
    <mergeCell ref="BW50:CA54"/>
    <mergeCell ref="BW96:CA98"/>
    <mergeCell ref="CB96:CF98"/>
    <mergeCell ref="BH96:BV98"/>
    <mergeCell ref="CB55:CF57"/>
    <mergeCell ref="AK96:BG98"/>
    <mergeCell ref="CG81:CV91"/>
    <mergeCell ref="BL72:BS73"/>
    <mergeCell ref="BT72:BU73"/>
    <mergeCell ref="BU81:BV82"/>
    <mergeCell ref="BR85:BT86"/>
    <mergeCell ref="BR81:BT82"/>
    <mergeCell ref="CB99:CF102"/>
    <mergeCell ref="BN69:BS70"/>
    <mergeCell ref="AK72:BG74"/>
    <mergeCell ref="CB61:CF65"/>
    <mergeCell ref="CG47:CV49"/>
    <mergeCell ref="M50:W54"/>
    <mergeCell ref="M55:W57"/>
    <mergeCell ref="X55:AJ57"/>
    <mergeCell ref="AK50:BG54"/>
    <mergeCell ref="AK55:BG57"/>
    <mergeCell ref="CG55:CV57"/>
    <mergeCell ref="CB50:CF54"/>
    <mergeCell ref="CG58:CV60"/>
    <mergeCell ref="CG50:CV54"/>
    <mergeCell ref="CG19:CV23"/>
    <mergeCell ref="CG24:CV28"/>
    <mergeCell ref="CG29:CV31"/>
    <mergeCell ref="W136:BN138"/>
    <mergeCell ref="AK122:BG129"/>
    <mergeCell ref="BW72:CA74"/>
    <mergeCell ref="CB72:CF74"/>
    <mergeCell ref="BI72:BK73"/>
    <mergeCell ref="CG92:CV95"/>
    <mergeCell ref="CG109:CV121"/>
    <mergeCell ref="CG103:CV108"/>
    <mergeCell ref="CG99:CV102"/>
    <mergeCell ref="CG32:CV34"/>
    <mergeCell ref="CG35:CV37"/>
    <mergeCell ref="CG38:CV41"/>
    <mergeCell ref="CG42:CV46"/>
    <mergeCell ref="CG61:CV65"/>
    <mergeCell ref="CG66:CV68"/>
    <mergeCell ref="CG69:CV71"/>
    <mergeCell ref="CG72:CV74"/>
    <mergeCell ref="AK79:AP80"/>
    <mergeCell ref="AK92:BG93"/>
    <mergeCell ref="AK94:BG95"/>
    <mergeCell ref="CG75:CV80"/>
    <mergeCell ref="E109:F129"/>
    <mergeCell ref="G92:L98"/>
    <mergeCell ref="AR8:BB9"/>
    <mergeCell ref="X72:AJ74"/>
    <mergeCell ref="M72:W74"/>
    <mergeCell ref="W139:BN163"/>
    <mergeCell ref="CB109:CF121"/>
    <mergeCell ref="X109:AJ121"/>
    <mergeCell ref="M109:W129"/>
    <mergeCell ref="BH119:BV121"/>
    <mergeCell ref="AK120:AK121"/>
    <mergeCell ref="BW122:CA129"/>
    <mergeCell ref="CB122:CF129"/>
    <mergeCell ref="X96:AJ98"/>
    <mergeCell ref="M96:W98"/>
    <mergeCell ref="X122:AJ129"/>
    <mergeCell ref="BC120:BF121"/>
    <mergeCell ref="BG120:BG121"/>
    <mergeCell ref="BH117:BI118"/>
    <mergeCell ref="BH122:BV129"/>
    <mergeCell ref="BJ113:BQ114"/>
    <mergeCell ref="BR113:BT114"/>
    <mergeCell ref="BU113:BV114"/>
    <mergeCell ref="BU117:BV118"/>
    <mergeCell ref="BH95:BV95"/>
    <mergeCell ref="BR87:BT88"/>
    <mergeCell ref="BH87:BQ88"/>
    <mergeCell ref="AK114:BG115"/>
    <mergeCell ref="AK116:BG117"/>
    <mergeCell ref="BR117:BT118"/>
    <mergeCell ref="BH109:BV110"/>
    <mergeCell ref="BH113:BI114"/>
    <mergeCell ref="G81:L91"/>
    <mergeCell ref="BJ117:BQ118"/>
    <mergeCell ref="G109:L129"/>
    <mergeCell ref="AK109:BG113"/>
    <mergeCell ref="AL120:AR121"/>
    <mergeCell ref="AK118:BG119"/>
    <mergeCell ref="BH111:BV112"/>
    <mergeCell ref="M92:W95"/>
    <mergeCell ref="M99:W102"/>
    <mergeCell ref="AK101:BG102"/>
    <mergeCell ref="M81:W91"/>
    <mergeCell ref="G99:L108"/>
    <mergeCell ref="AK99:BG100"/>
    <mergeCell ref="AK81:BG84"/>
    <mergeCell ref="AK85:BG86"/>
    <mergeCell ref="AK106:AQ107"/>
    <mergeCell ref="E99:F108"/>
    <mergeCell ref="BH106:BL107"/>
    <mergeCell ref="BM106:BS107"/>
    <mergeCell ref="BT106:BV107"/>
    <mergeCell ref="BH103:BV105"/>
    <mergeCell ref="BH108:BV108"/>
    <mergeCell ref="X103:AJ108"/>
    <mergeCell ref="BG106:BG107"/>
    <mergeCell ref="BD106:BF107"/>
    <mergeCell ref="AR106:BC107"/>
    <mergeCell ref="CB103:CF108"/>
    <mergeCell ref="BH93:BL94"/>
    <mergeCell ref="BM93:BS94"/>
    <mergeCell ref="M103:W108"/>
    <mergeCell ref="AK105:BG105"/>
    <mergeCell ref="M69:W71"/>
    <mergeCell ref="X92:AJ95"/>
    <mergeCell ref="BH92:BV92"/>
    <mergeCell ref="BL76:BU77"/>
    <mergeCell ref="M75:W80"/>
    <mergeCell ref="BU83:BV84"/>
    <mergeCell ref="AK77:AP78"/>
    <mergeCell ref="X69:AJ71"/>
    <mergeCell ref="BU85:BV86"/>
    <mergeCell ref="BU87:BV88"/>
    <mergeCell ref="AK89:AQ91"/>
    <mergeCell ref="AR87:BG88"/>
    <mergeCell ref="AR89:BG91"/>
    <mergeCell ref="X81:AJ91"/>
    <mergeCell ref="BR83:BT84"/>
    <mergeCell ref="CB92:CF95"/>
    <mergeCell ref="BL78:BU79"/>
    <mergeCell ref="CB81:CF91"/>
    <mergeCell ref="BH89:BQ90"/>
    <mergeCell ref="E19:F23"/>
    <mergeCell ref="AP27:AX28"/>
    <mergeCell ref="M24:W28"/>
    <mergeCell ref="X24:AJ28"/>
    <mergeCell ref="M19:W23"/>
    <mergeCell ref="AK19:BG21"/>
    <mergeCell ref="AK27:AO28"/>
    <mergeCell ref="AK24:BG26"/>
    <mergeCell ref="G24:L60"/>
    <mergeCell ref="E24:F60"/>
    <mergeCell ref="G19:L23"/>
    <mergeCell ref="AK29:BG31"/>
    <mergeCell ref="AK32:BG34"/>
    <mergeCell ref="X29:AJ34"/>
    <mergeCell ref="AK35:BG37"/>
    <mergeCell ref="X50:AJ54"/>
    <mergeCell ref="M47:W49"/>
    <mergeCell ref="X47:AJ49"/>
    <mergeCell ref="AK47:BG49"/>
    <mergeCell ref="M58:W60"/>
    <mergeCell ref="X58:AJ60"/>
    <mergeCell ref="E81:F91"/>
    <mergeCell ref="AK75:BG76"/>
    <mergeCell ref="BW109:CA121"/>
    <mergeCell ref="AK103:BG104"/>
    <mergeCell ref="X61:AJ65"/>
    <mergeCell ref="AK61:BG65"/>
    <mergeCell ref="BH81:BQ82"/>
    <mergeCell ref="BH83:BQ84"/>
    <mergeCell ref="X99:AJ102"/>
    <mergeCell ref="AK69:BG71"/>
    <mergeCell ref="AQ79:BF80"/>
    <mergeCell ref="BG77:BG80"/>
    <mergeCell ref="X75:AJ80"/>
    <mergeCell ref="BW69:CA71"/>
    <mergeCell ref="BH69:BM70"/>
    <mergeCell ref="BT93:BV94"/>
    <mergeCell ref="BU89:BV90"/>
    <mergeCell ref="BR89:BT90"/>
    <mergeCell ref="BW75:CA80"/>
    <mergeCell ref="BW99:CA102"/>
    <mergeCell ref="BW103:CA108"/>
    <mergeCell ref="BH85:BQ86"/>
    <mergeCell ref="BH61:BV65"/>
    <mergeCell ref="E92:F98"/>
    <mergeCell ref="BW92:CA95"/>
    <mergeCell ref="BW81:CA91"/>
    <mergeCell ref="BW24:CA28"/>
    <mergeCell ref="E75:F80"/>
    <mergeCell ref="X66:AJ68"/>
    <mergeCell ref="AK66:BG68"/>
    <mergeCell ref="G61:L68"/>
    <mergeCell ref="E61:F68"/>
    <mergeCell ref="BI66:BK67"/>
    <mergeCell ref="BL66:BS67"/>
    <mergeCell ref="BT66:BU67"/>
    <mergeCell ref="BW35:CA37"/>
    <mergeCell ref="G75:L80"/>
    <mergeCell ref="X38:AJ41"/>
    <mergeCell ref="M38:W41"/>
    <mergeCell ref="BH76:BK77"/>
    <mergeCell ref="E69:F74"/>
    <mergeCell ref="G69:L74"/>
    <mergeCell ref="BI24:BN25"/>
    <mergeCell ref="BH35:BV37"/>
    <mergeCell ref="BH47:BV49"/>
    <mergeCell ref="M61:W65"/>
    <mergeCell ref="BW47:CA49"/>
    <mergeCell ref="BW61:CA65"/>
    <mergeCell ref="CB38:CF41"/>
    <mergeCell ref="BW66:CA68"/>
    <mergeCell ref="BT69:BV70"/>
    <mergeCell ref="BH38:BV41"/>
    <mergeCell ref="BW42:CA46"/>
    <mergeCell ref="CB42:CF46"/>
    <mergeCell ref="BH42:BV46"/>
    <mergeCell ref="AK38:BG39"/>
    <mergeCell ref="AK40:BG41"/>
    <mergeCell ref="CB47:CF49"/>
    <mergeCell ref="E3:CF4"/>
    <mergeCell ref="F10:O11"/>
    <mergeCell ref="P10:P11"/>
    <mergeCell ref="F12:O13"/>
    <mergeCell ref="P12:P13"/>
    <mergeCell ref="Q12:AN13"/>
    <mergeCell ref="BE10:BM11"/>
    <mergeCell ref="F8:O9"/>
    <mergeCell ref="P8:P9"/>
    <mergeCell ref="BM6:CE7"/>
    <mergeCell ref="BG12:BH13"/>
    <mergeCell ref="BO12:BV13"/>
    <mergeCell ref="AJ6:AV7"/>
    <mergeCell ref="BB6:BL7"/>
    <mergeCell ref="BL12:BM13"/>
    <mergeCell ref="BI12:BK13"/>
    <mergeCell ref="Q10:AN11"/>
    <mergeCell ref="X6:AG7"/>
    <mergeCell ref="AU12:AX13"/>
    <mergeCell ref="AY12:BA13"/>
    <mergeCell ref="BB12:BC13"/>
    <mergeCell ref="AW6:BA7"/>
    <mergeCell ref="BD12:BF13"/>
    <mergeCell ref="BC8:BL9"/>
    <mergeCell ref="CG122:CV129"/>
    <mergeCell ref="Q8:AN9"/>
    <mergeCell ref="BH78:BK79"/>
    <mergeCell ref="M66:W68"/>
    <mergeCell ref="AK15:BG18"/>
    <mergeCell ref="BH15:BV18"/>
    <mergeCell ref="M29:W34"/>
    <mergeCell ref="BW17:CA18"/>
    <mergeCell ref="CB17:CF18"/>
    <mergeCell ref="BH32:BV34"/>
    <mergeCell ref="CB29:CF31"/>
    <mergeCell ref="BW29:CA31"/>
    <mergeCell ref="CB19:CF23"/>
    <mergeCell ref="AP10:BC11"/>
    <mergeCell ref="CB69:CF71"/>
    <mergeCell ref="CB66:CF68"/>
    <mergeCell ref="CB75:CF80"/>
    <mergeCell ref="CB35:CF37"/>
    <mergeCell ref="BW32:CA34"/>
    <mergeCell ref="CB32:CF34"/>
    <mergeCell ref="BL26:BR27"/>
    <mergeCell ref="BS26:BU27"/>
    <mergeCell ref="CB24:CF28"/>
    <mergeCell ref="BW38:CA41"/>
    <mergeCell ref="E134:CF134"/>
    <mergeCell ref="X42:AJ46"/>
    <mergeCell ref="M42:W46"/>
    <mergeCell ref="AK42:BG46"/>
    <mergeCell ref="M35:W37"/>
    <mergeCell ref="X35:AJ37"/>
    <mergeCell ref="BW15:CF16"/>
    <mergeCell ref="AK22:AP23"/>
    <mergeCell ref="AP12:AT13"/>
    <mergeCell ref="E15:L18"/>
    <mergeCell ref="M15:W18"/>
    <mergeCell ref="X15:AJ18"/>
    <mergeCell ref="CC12:CF13"/>
    <mergeCell ref="BW12:CB13"/>
    <mergeCell ref="BI21:BT22"/>
    <mergeCell ref="BU21:BV22"/>
    <mergeCell ref="BW19:CA23"/>
    <mergeCell ref="AQ22:BE23"/>
    <mergeCell ref="BF22:BG23"/>
    <mergeCell ref="X19:AJ23"/>
    <mergeCell ref="AS120:BB121"/>
    <mergeCell ref="AK108:BG108"/>
    <mergeCell ref="AK87:AQ88"/>
    <mergeCell ref="AQ77:BF78"/>
    <mergeCell ref="CB169:CF171"/>
    <mergeCell ref="E172:F173"/>
    <mergeCell ref="G172:W173"/>
    <mergeCell ref="X172:AJ173"/>
    <mergeCell ref="AK172:BG173"/>
    <mergeCell ref="BH172:CA173"/>
    <mergeCell ref="CB172:CF173"/>
    <mergeCell ref="E174:F175"/>
    <mergeCell ref="G174:W175"/>
    <mergeCell ref="X174:AJ175"/>
    <mergeCell ref="AK174:BG175"/>
    <mergeCell ref="BH174:CA175"/>
    <mergeCell ref="G176:W177"/>
    <mergeCell ref="X176:AJ177"/>
    <mergeCell ref="AK176:BG177"/>
    <mergeCell ref="BH176:CA177"/>
    <mergeCell ref="E169:F171"/>
    <mergeCell ref="G169:W171"/>
    <mergeCell ref="X169:AJ171"/>
    <mergeCell ref="AK169:BG171"/>
    <mergeCell ref="BH169:CA171"/>
    <mergeCell ref="BH115:BV116"/>
    <mergeCell ref="BH19:BV20"/>
    <mergeCell ref="DD180:DD181"/>
    <mergeCell ref="DD172:DD173"/>
    <mergeCell ref="DD174:DD175"/>
    <mergeCell ref="DD176:DD177"/>
    <mergeCell ref="DD178:DD179"/>
    <mergeCell ref="E180:F181"/>
    <mergeCell ref="G180:W181"/>
    <mergeCell ref="X180:AJ181"/>
    <mergeCell ref="AK180:BG181"/>
    <mergeCell ref="BH180:CA181"/>
    <mergeCell ref="CB180:CF181"/>
    <mergeCell ref="CB176:CF177"/>
    <mergeCell ref="E178:F179"/>
    <mergeCell ref="G178:W179"/>
    <mergeCell ref="X178:AJ179"/>
    <mergeCell ref="AK178:BG179"/>
    <mergeCell ref="BH178:CA179"/>
    <mergeCell ref="CB178:CF179"/>
    <mergeCell ref="CB174:CF175"/>
    <mergeCell ref="E166:CF168"/>
    <mergeCell ref="E130:CF133"/>
    <mergeCell ref="E176:F177"/>
  </mergeCells>
  <phoneticPr fontId="20"/>
  <conditionalFormatting sqref="X61">
    <cfRule type="cellIs" dxfId="0" priority="1" stopIfTrue="1" operator="equal">
      <formula>"乗用､非常用で方法が 異なります｡"</formula>
    </cfRule>
  </conditionalFormatting>
  <dataValidations count="24">
    <dataValidation type="list" allowBlank="1" showInputMessage="1" showErrorMessage="1" sqref="AY12:BA13 KU12:KW13 UQ12:US13 AEM12:AEO13 AOI12:AOK13 AYE12:AYG13 BIA12:BIC13 BRW12:BRY13 CBS12:CBU13 CLO12:CLQ13 CVK12:CVM13 DFG12:DFI13 DPC12:DPE13 DYY12:DZA13 EIU12:EIW13 ESQ12:ESS13 FCM12:FCO13 FMI12:FMK13 FWE12:FWG13 GGA12:GGC13 GPW12:GPY13 GZS12:GZU13 HJO12:HJQ13 HTK12:HTM13 IDG12:IDI13 INC12:INE13 IWY12:IXA13 JGU12:JGW13 JQQ12:JQS13 KAM12:KAO13 KKI12:KKK13 KUE12:KUG13 LEA12:LEC13 LNW12:LNY13 LXS12:LXU13 MHO12:MHQ13 MRK12:MRM13 NBG12:NBI13 NLC12:NLE13 NUY12:NVA13 OEU12:OEW13 OOQ12:OOS13 OYM12:OYO13 PII12:PIK13 PSE12:PSG13 QCA12:QCC13 QLW12:QLY13 QVS12:QVU13 RFO12:RFQ13 RPK12:RPM13 RZG12:RZI13 SJC12:SJE13 SSY12:STA13 TCU12:TCW13 TMQ12:TMS13 TWM12:TWO13 UGI12:UGK13 UQE12:UQG13 VAA12:VAC13 VJW12:VJY13 VTS12:VTU13 WDO12:WDQ13 WNK12:WNM13 WXG12:WXI13 AY65548:BA65549 KU65548:KW65549 UQ65548:US65549 AEM65548:AEO65549 AOI65548:AOK65549 AYE65548:AYG65549 BIA65548:BIC65549 BRW65548:BRY65549 CBS65548:CBU65549 CLO65548:CLQ65549 CVK65548:CVM65549 DFG65548:DFI65549 DPC65548:DPE65549 DYY65548:DZA65549 EIU65548:EIW65549 ESQ65548:ESS65549 FCM65548:FCO65549 FMI65548:FMK65549 FWE65548:FWG65549 GGA65548:GGC65549 GPW65548:GPY65549 GZS65548:GZU65549 HJO65548:HJQ65549 HTK65548:HTM65549 IDG65548:IDI65549 INC65548:INE65549 IWY65548:IXA65549 JGU65548:JGW65549 JQQ65548:JQS65549 KAM65548:KAO65549 KKI65548:KKK65549 KUE65548:KUG65549 LEA65548:LEC65549 LNW65548:LNY65549 LXS65548:LXU65549 MHO65548:MHQ65549 MRK65548:MRM65549 NBG65548:NBI65549 NLC65548:NLE65549 NUY65548:NVA65549 OEU65548:OEW65549 OOQ65548:OOS65549 OYM65548:OYO65549 PII65548:PIK65549 PSE65548:PSG65549 QCA65548:QCC65549 QLW65548:QLY65549 QVS65548:QVU65549 RFO65548:RFQ65549 RPK65548:RPM65549 RZG65548:RZI65549 SJC65548:SJE65549 SSY65548:STA65549 TCU65548:TCW65549 TMQ65548:TMS65549 TWM65548:TWO65549 UGI65548:UGK65549 UQE65548:UQG65549 VAA65548:VAC65549 VJW65548:VJY65549 VTS65548:VTU65549 WDO65548:WDQ65549 WNK65548:WNM65549 WXG65548:WXI65549 AY131084:BA131085 KU131084:KW131085 UQ131084:US131085 AEM131084:AEO131085 AOI131084:AOK131085 AYE131084:AYG131085 BIA131084:BIC131085 BRW131084:BRY131085 CBS131084:CBU131085 CLO131084:CLQ131085 CVK131084:CVM131085 DFG131084:DFI131085 DPC131084:DPE131085 DYY131084:DZA131085 EIU131084:EIW131085 ESQ131084:ESS131085 FCM131084:FCO131085 FMI131084:FMK131085 FWE131084:FWG131085 GGA131084:GGC131085 GPW131084:GPY131085 GZS131084:GZU131085 HJO131084:HJQ131085 HTK131084:HTM131085 IDG131084:IDI131085 INC131084:INE131085 IWY131084:IXA131085 JGU131084:JGW131085 JQQ131084:JQS131085 KAM131084:KAO131085 KKI131084:KKK131085 KUE131084:KUG131085 LEA131084:LEC131085 LNW131084:LNY131085 LXS131084:LXU131085 MHO131084:MHQ131085 MRK131084:MRM131085 NBG131084:NBI131085 NLC131084:NLE131085 NUY131084:NVA131085 OEU131084:OEW131085 OOQ131084:OOS131085 OYM131084:OYO131085 PII131084:PIK131085 PSE131084:PSG131085 QCA131084:QCC131085 QLW131084:QLY131085 QVS131084:QVU131085 RFO131084:RFQ131085 RPK131084:RPM131085 RZG131084:RZI131085 SJC131084:SJE131085 SSY131084:STA131085 TCU131084:TCW131085 TMQ131084:TMS131085 TWM131084:TWO131085 UGI131084:UGK131085 UQE131084:UQG131085 VAA131084:VAC131085 VJW131084:VJY131085 VTS131084:VTU131085 WDO131084:WDQ131085 WNK131084:WNM131085 WXG131084:WXI131085 AY196620:BA196621 KU196620:KW196621 UQ196620:US196621 AEM196620:AEO196621 AOI196620:AOK196621 AYE196620:AYG196621 BIA196620:BIC196621 BRW196620:BRY196621 CBS196620:CBU196621 CLO196620:CLQ196621 CVK196620:CVM196621 DFG196620:DFI196621 DPC196620:DPE196621 DYY196620:DZA196621 EIU196620:EIW196621 ESQ196620:ESS196621 FCM196620:FCO196621 FMI196620:FMK196621 FWE196620:FWG196621 GGA196620:GGC196621 GPW196620:GPY196621 GZS196620:GZU196621 HJO196620:HJQ196621 HTK196620:HTM196621 IDG196620:IDI196621 INC196620:INE196621 IWY196620:IXA196621 JGU196620:JGW196621 JQQ196620:JQS196621 KAM196620:KAO196621 KKI196620:KKK196621 KUE196620:KUG196621 LEA196620:LEC196621 LNW196620:LNY196621 LXS196620:LXU196621 MHO196620:MHQ196621 MRK196620:MRM196621 NBG196620:NBI196621 NLC196620:NLE196621 NUY196620:NVA196621 OEU196620:OEW196621 OOQ196620:OOS196621 OYM196620:OYO196621 PII196620:PIK196621 PSE196620:PSG196621 QCA196620:QCC196621 QLW196620:QLY196621 QVS196620:QVU196621 RFO196620:RFQ196621 RPK196620:RPM196621 RZG196620:RZI196621 SJC196620:SJE196621 SSY196620:STA196621 TCU196620:TCW196621 TMQ196620:TMS196621 TWM196620:TWO196621 UGI196620:UGK196621 UQE196620:UQG196621 VAA196620:VAC196621 VJW196620:VJY196621 VTS196620:VTU196621 WDO196620:WDQ196621 WNK196620:WNM196621 WXG196620:WXI196621 AY262156:BA262157 KU262156:KW262157 UQ262156:US262157 AEM262156:AEO262157 AOI262156:AOK262157 AYE262156:AYG262157 BIA262156:BIC262157 BRW262156:BRY262157 CBS262156:CBU262157 CLO262156:CLQ262157 CVK262156:CVM262157 DFG262156:DFI262157 DPC262156:DPE262157 DYY262156:DZA262157 EIU262156:EIW262157 ESQ262156:ESS262157 FCM262156:FCO262157 FMI262156:FMK262157 FWE262156:FWG262157 GGA262156:GGC262157 GPW262156:GPY262157 GZS262156:GZU262157 HJO262156:HJQ262157 HTK262156:HTM262157 IDG262156:IDI262157 INC262156:INE262157 IWY262156:IXA262157 JGU262156:JGW262157 JQQ262156:JQS262157 KAM262156:KAO262157 KKI262156:KKK262157 KUE262156:KUG262157 LEA262156:LEC262157 LNW262156:LNY262157 LXS262156:LXU262157 MHO262156:MHQ262157 MRK262156:MRM262157 NBG262156:NBI262157 NLC262156:NLE262157 NUY262156:NVA262157 OEU262156:OEW262157 OOQ262156:OOS262157 OYM262156:OYO262157 PII262156:PIK262157 PSE262156:PSG262157 QCA262156:QCC262157 QLW262156:QLY262157 QVS262156:QVU262157 RFO262156:RFQ262157 RPK262156:RPM262157 RZG262156:RZI262157 SJC262156:SJE262157 SSY262156:STA262157 TCU262156:TCW262157 TMQ262156:TMS262157 TWM262156:TWO262157 UGI262156:UGK262157 UQE262156:UQG262157 VAA262156:VAC262157 VJW262156:VJY262157 VTS262156:VTU262157 WDO262156:WDQ262157 WNK262156:WNM262157 WXG262156:WXI262157 AY327692:BA327693 KU327692:KW327693 UQ327692:US327693 AEM327692:AEO327693 AOI327692:AOK327693 AYE327692:AYG327693 BIA327692:BIC327693 BRW327692:BRY327693 CBS327692:CBU327693 CLO327692:CLQ327693 CVK327692:CVM327693 DFG327692:DFI327693 DPC327692:DPE327693 DYY327692:DZA327693 EIU327692:EIW327693 ESQ327692:ESS327693 FCM327692:FCO327693 FMI327692:FMK327693 FWE327692:FWG327693 GGA327692:GGC327693 GPW327692:GPY327693 GZS327692:GZU327693 HJO327692:HJQ327693 HTK327692:HTM327693 IDG327692:IDI327693 INC327692:INE327693 IWY327692:IXA327693 JGU327692:JGW327693 JQQ327692:JQS327693 KAM327692:KAO327693 KKI327692:KKK327693 KUE327692:KUG327693 LEA327692:LEC327693 LNW327692:LNY327693 LXS327692:LXU327693 MHO327692:MHQ327693 MRK327692:MRM327693 NBG327692:NBI327693 NLC327692:NLE327693 NUY327692:NVA327693 OEU327692:OEW327693 OOQ327692:OOS327693 OYM327692:OYO327693 PII327692:PIK327693 PSE327692:PSG327693 QCA327692:QCC327693 QLW327692:QLY327693 QVS327692:QVU327693 RFO327692:RFQ327693 RPK327692:RPM327693 RZG327692:RZI327693 SJC327692:SJE327693 SSY327692:STA327693 TCU327692:TCW327693 TMQ327692:TMS327693 TWM327692:TWO327693 UGI327692:UGK327693 UQE327692:UQG327693 VAA327692:VAC327693 VJW327692:VJY327693 VTS327692:VTU327693 WDO327692:WDQ327693 WNK327692:WNM327693 WXG327692:WXI327693 AY393228:BA393229 KU393228:KW393229 UQ393228:US393229 AEM393228:AEO393229 AOI393228:AOK393229 AYE393228:AYG393229 BIA393228:BIC393229 BRW393228:BRY393229 CBS393228:CBU393229 CLO393228:CLQ393229 CVK393228:CVM393229 DFG393228:DFI393229 DPC393228:DPE393229 DYY393228:DZA393229 EIU393228:EIW393229 ESQ393228:ESS393229 FCM393228:FCO393229 FMI393228:FMK393229 FWE393228:FWG393229 GGA393228:GGC393229 GPW393228:GPY393229 GZS393228:GZU393229 HJO393228:HJQ393229 HTK393228:HTM393229 IDG393228:IDI393229 INC393228:INE393229 IWY393228:IXA393229 JGU393228:JGW393229 JQQ393228:JQS393229 KAM393228:KAO393229 KKI393228:KKK393229 KUE393228:KUG393229 LEA393228:LEC393229 LNW393228:LNY393229 LXS393228:LXU393229 MHO393228:MHQ393229 MRK393228:MRM393229 NBG393228:NBI393229 NLC393228:NLE393229 NUY393228:NVA393229 OEU393228:OEW393229 OOQ393228:OOS393229 OYM393228:OYO393229 PII393228:PIK393229 PSE393228:PSG393229 QCA393228:QCC393229 QLW393228:QLY393229 QVS393228:QVU393229 RFO393228:RFQ393229 RPK393228:RPM393229 RZG393228:RZI393229 SJC393228:SJE393229 SSY393228:STA393229 TCU393228:TCW393229 TMQ393228:TMS393229 TWM393228:TWO393229 UGI393228:UGK393229 UQE393228:UQG393229 VAA393228:VAC393229 VJW393228:VJY393229 VTS393228:VTU393229 WDO393228:WDQ393229 WNK393228:WNM393229 WXG393228:WXI393229 AY458764:BA458765 KU458764:KW458765 UQ458764:US458765 AEM458764:AEO458765 AOI458764:AOK458765 AYE458764:AYG458765 BIA458764:BIC458765 BRW458764:BRY458765 CBS458764:CBU458765 CLO458764:CLQ458765 CVK458764:CVM458765 DFG458764:DFI458765 DPC458764:DPE458765 DYY458764:DZA458765 EIU458764:EIW458765 ESQ458764:ESS458765 FCM458764:FCO458765 FMI458764:FMK458765 FWE458764:FWG458765 GGA458764:GGC458765 GPW458764:GPY458765 GZS458764:GZU458765 HJO458764:HJQ458765 HTK458764:HTM458765 IDG458764:IDI458765 INC458764:INE458765 IWY458764:IXA458765 JGU458764:JGW458765 JQQ458764:JQS458765 KAM458764:KAO458765 KKI458764:KKK458765 KUE458764:KUG458765 LEA458764:LEC458765 LNW458764:LNY458765 LXS458764:LXU458765 MHO458764:MHQ458765 MRK458764:MRM458765 NBG458764:NBI458765 NLC458764:NLE458765 NUY458764:NVA458765 OEU458764:OEW458765 OOQ458764:OOS458765 OYM458764:OYO458765 PII458764:PIK458765 PSE458764:PSG458765 QCA458764:QCC458765 QLW458764:QLY458765 QVS458764:QVU458765 RFO458764:RFQ458765 RPK458764:RPM458765 RZG458764:RZI458765 SJC458764:SJE458765 SSY458764:STA458765 TCU458764:TCW458765 TMQ458764:TMS458765 TWM458764:TWO458765 UGI458764:UGK458765 UQE458764:UQG458765 VAA458764:VAC458765 VJW458764:VJY458765 VTS458764:VTU458765 WDO458764:WDQ458765 WNK458764:WNM458765 WXG458764:WXI458765 AY524300:BA524301 KU524300:KW524301 UQ524300:US524301 AEM524300:AEO524301 AOI524300:AOK524301 AYE524300:AYG524301 BIA524300:BIC524301 BRW524300:BRY524301 CBS524300:CBU524301 CLO524300:CLQ524301 CVK524300:CVM524301 DFG524300:DFI524301 DPC524300:DPE524301 DYY524300:DZA524301 EIU524300:EIW524301 ESQ524300:ESS524301 FCM524300:FCO524301 FMI524300:FMK524301 FWE524300:FWG524301 GGA524300:GGC524301 GPW524300:GPY524301 GZS524300:GZU524301 HJO524300:HJQ524301 HTK524300:HTM524301 IDG524300:IDI524301 INC524300:INE524301 IWY524300:IXA524301 JGU524300:JGW524301 JQQ524300:JQS524301 KAM524300:KAO524301 KKI524300:KKK524301 KUE524300:KUG524301 LEA524300:LEC524301 LNW524300:LNY524301 LXS524300:LXU524301 MHO524300:MHQ524301 MRK524300:MRM524301 NBG524300:NBI524301 NLC524300:NLE524301 NUY524300:NVA524301 OEU524300:OEW524301 OOQ524300:OOS524301 OYM524300:OYO524301 PII524300:PIK524301 PSE524300:PSG524301 QCA524300:QCC524301 QLW524300:QLY524301 QVS524300:QVU524301 RFO524300:RFQ524301 RPK524300:RPM524301 RZG524300:RZI524301 SJC524300:SJE524301 SSY524300:STA524301 TCU524300:TCW524301 TMQ524300:TMS524301 TWM524300:TWO524301 UGI524300:UGK524301 UQE524300:UQG524301 VAA524300:VAC524301 VJW524300:VJY524301 VTS524300:VTU524301 WDO524300:WDQ524301 WNK524300:WNM524301 WXG524300:WXI524301 AY589836:BA589837 KU589836:KW589837 UQ589836:US589837 AEM589836:AEO589837 AOI589836:AOK589837 AYE589836:AYG589837 BIA589836:BIC589837 BRW589836:BRY589837 CBS589836:CBU589837 CLO589836:CLQ589837 CVK589836:CVM589837 DFG589836:DFI589837 DPC589836:DPE589837 DYY589836:DZA589837 EIU589836:EIW589837 ESQ589836:ESS589837 FCM589836:FCO589837 FMI589836:FMK589837 FWE589836:FWG589837 GGA589836:GGC589837 GPW589836:GPY589837 GZS589836:GZU589837 HJO589836:HJQ589837 HTK589836:HTM589837 IDG589836:IDI589837 INC589836:INE589837 IWY589836:IXA589837 JGU589836:JGW589837 JQQ589836:JQS589837 KAM589836:KAO589837 KKI589836:KKK589837 KUE589836:KUG589837 LEA589836:LEC589837 LNW589836:LNY589837 LXS589836:LXU589837 MHO589836:MHQ589837 MRK589836:MRM589837 NBG589836:NBI589837 NLC589836:NLE589837 NUY589836:NVA589837 OEU589836:OEW589837 OOQ589836:OOS589837 OYM589836:OYO589837 PII589836:PIK589837 PSE589836:PSG589837 QCA589836:QCC589837 QLW589836:QLY589837 QVS589836:QVU589837 RFO589836:RFQ589837 RPK589836:RPM589837 RZG589836:RZI589837 SJC589836:SJE589837 SSY589836:STA589837 TCU589836:TCW589837 TMQ589836:TMS589837 TWM589836:TWO589837 UGI589836:UGK589837 UQE589836:UQG589837 VAA589836:VAC589837 VJW589836:VJY589837 VTS589836:VTU589837 WDO589836:WDQ589837 WNK589836:WNM589837 WXG589836:WXI589837 AY655372:BA655373 KU655372:KW655373 UQ655372:US655373 AEM655372:AEO655373 AOI655372:AOK655373 AYE655372:AYG655373 BIA655372:BIC655373 BRW655372:BRY655373 CBS655372:CBU655373 CLO655372:CLQ655373 CVK655372:CVM655373 DFG655372:DFI655373 DPC655372:DPE655373 DYY655372:DZA655373 EIU655372:EIW655373 ESQ655372:ESS655373 FCM655372:FCO655373 FMI655372:FMK655373 FWE655372:FWG655373 GGA655372:GGC655373 GPW655372:GPY655373 GZS655372:GZU655373 HJO655372:HJQ655373 HTK655372:HTM655373 IDG655372:IDI655373 INC655372:INE655373 IWY655372:IXA655373 JGU655372:JGW655373 JQQ655372:JQS655373 KAM655372:KAO655373 KKI655372:KKK655373 KUE655372:KUG655373 LEA655372:LEC655373 LNW655372:LNY655373 LXS655372:LXU655373 MHO655372:MHQ655373 MRK655372:MRM655373 NBG655372:NBI655373 NLC655372:NLE655373 NUY655372:NVA655373 OEU655372:OEW655373 OOQ655372:OOS655373 OYM655372:OYO655373 PII655372:PIK655373 PSE655372:PSG655373 QCA655372:QCC655373 QLW655372:QLY655373 QVS655372:QVU655373 RFO655372:RFQ655373 RPK655372:RPM655373 RZG655372:RZI655373 SJC655372:SJE655373 SSY655372:STA655373 TCU655372:TCW655373 TMQ655372:TMS655373 TWM655372:TWO655373 UGI655372:UGK655373 UQE655372:UQG655373 VAA655372:VAC655373 VJW655372:VJY655373 VTS655372:VTU655373 WDO655372:WDQ655373 WNK655372:WNM655373 WXG655372:WXI655373 AY720908:BA720909 KU720908:KW720909 UQ720908:US720909 AEM720908:AEO720909 AOI720908:AOK720909 AYE720908:AYG720909 BIA720908:BIC720909 BRW720908:BRY720909 CBS720908:CBU720909 CLO720908:CLQ720909 CVK720908:CVM720909 DFG720908:DFI720909 DPC720908:DPE720909 DYY720908:DZA720909 EIU720908:EIW720909 ESQ720908:ESS720909 FCM720908:FCO720909 FMI720908:FMK720909 FWE720908:FWG720909 GGA720908:GGC720909 GPW720908:GPY720909 GZS720908:GZU720909 HJO720908:HJQ720909 HTK720908:HTM720909 IDG720908:IDI720909 INC720908:INE720909 IWY720908:IXA720909 JGU720908:JGW720909 JQQ720908:JQS720909 KAM720908:KAO720909 KKI720908:KKK720909 KUE720908:KUG720909 LEA720908:LEC720909 LNW720908:LNY720909 LXS720908:LXU720909 MHO720908:MHQ720909 MRK720908:MRM720909 NBG720908:NBI720909 NLC720908:NLE720909 NUY720908:NVA720909 OEU720908:OEW720909 OOQ720908:OOS720909 OYM720908:OYO720909 PII720908:PIK720909 PSE720908:PSG720909 QCA720908:QCC720909 QLW720908:QLY720909 QVS720908:QVU720909 RFO720908:RFQ720909 RPK720908:RPM720909 RZG720908:RZI720909 SJC720908:SJE720909 SSY720908:STA720909 TCU720908:TCW720909 TMQ720908:TMS720909 TWM720908:TWO720909 UGI720908:UGK720909 UQE720908:UQG720909 VAA720908:VAC720909 VJW720908:VJY720909 VTS720908:VTU720909 WDO720908:WDQ720909 WNK720908:WNM720909 WXG720908:WXI720909 AY786444:BA786445 KU786444:KW786445 UQ786444:US786445 AEM786444:AEO786445 AOI786444:AOK786445 AYE786444:AYG786445 BIA786444:BIC786445 BRW786444:BRY786445 CBS786444:CBU786445 CLO786444:CLQ786445 CVK786444:CVM786445 DFG786444:DFI786445 DPC786444:DPE786445 DYY786444:DZA786445 EIU786444:EIW786445 ESQ786444:ESS786445 FCM786444:FCO786445 FMI786444:FMK786445 FWE786444:FWG786445 GGA786444:GGC786445 GPW786444:GPY786445 GZS786444:GZU786445 HJO786444:HJQ786445 HTK786444:HTM786445 IDG786444:IDI786445 INC786444:INE786445 IWY786444:IXA786445 JGU786444:JGW786445 JQQ786444:JQS786445 KAM786444:KAO786445 KKI786444:KKK786445 KUE786444:KUG786445 LEA786444:LEC786445 LNW786444:LNY786445 LXS786444:LXU786445 MHO786444:MHQ786445 MRK786444:MRM786445 NBG786444:NBI786445 NLC786444:NLE786445 NUY786444:NVA786445 OEU786444:OEW786445 OOQ786444:OOS786445 OYM786444:OYO786445 PII786444:PIK786445 PSE786444:PSG786445 QCA786444:QCC786445 QLW786444:QLY786445 QVS786444:QVU786445 RFO786444:RFQ786445 RPK786444:RPM786445 RZG786444:RZI786445 SJC786444:SJE786445 SSY786444:STA786445 TCU786444:TCW786445 TMQ786444:TMS786445 TWM786444:TWO786445 UGI786444:UGK786445 UQE786444:UQG786445 VAA786444:VAC786445 VJW786444:VJY786445 VTS786444:VTU786445 WDO786444:WDQ786445 WNK786444:WNM786445 WXG786444:WXI786445 AY851980:BA851981 KU851980:KW851981 UQ851980:US851981 AEM851980:AEO851981 AOI851980:AOK851981 AYE851980:AYG851981 BIA851980:BIC851981 BRW851980:BRY851981 CBS851980:CBU851981 CLO851980:CLQ851981 CVK851980:CVM851981 DFG851980:DFI851981 DPC851980:DPE851981 DYY851980:DZA851981 EIU851980:EIW851981 ESQ851980:ESS851981 FCM851980:FCO851981 FMI851980:FMK851981 FWE851980:FWG851981 GGA851980:GGC851981 GPW851980:GPY851981 GZS851980:GZU851981 HJO851980:HJQ851981 HTK851980:HTM851981 IDG851980:IDI851981 INC851980:INE851981 IWY851980:IXA851981 JGU851980:JGW851981 JQQ851980:JQS851981 KAM851980:KAO851981 KKI851980:KKK851981 KUE851980:KUG851981 LEA851980:LEC851981 LNW851980:LNY851981 LXS851980:LXU851981 MHO851980:MHQ851981 MRK851980:MRM851981 NBG851980:NBI851981 NLC851980:NLE851981 NUY851980:NVA851981 OEU851980:OEW851981 OOQ851980:OOS851981 OYM851980:OYO851981 PII851980:PIK851981 PSE851980:PSG851981 QCA851980:QCC851981 QLW851980:QLY851981 QVS851980:QVU851981 RFO851980:RFQ851981 RPK851980:RPM851981 RZG851980:RZI851981 SJC851980:SJE851981 SSY851980:STA851981 TCU851980:TCW851981 TMQ851980:TMS851981 TWM851980:TWO851981 UGI851980:UGK851981 UQE851980:UQG851981 VAA851980:VAC851981 VJW851980:VJY851981 VTS851980:VTU851981 WDO851980:WDQ851981 WNK851980:WNM851981 WXG851980:WXI851981 AY917516:BA917517 KU917516:KW917517 UQ917516:US917517 AEM917516:AEO917517 AOI917516:AOK917517 AYE917516:AYG917517 BIA917516:BIC917517 BRW917516:BRY917517 CBS917516:CBU917517 CLO917516:CLQ917517 CVK917516:CVM917517 DFG917516:DFI917517 DPC917516:DPE917517 DYY917516:DZA917517 EIU917516:EIW917517 ESQ917516:ESS917517 FCM917516:FCO917517 FMI917516:FMK917517 FWE917516:FWG917517 GGA917516:GGC917517 GPW917516:GPY917517 GZS917516:GZU917517 HJO917516:HJQ917517 HTK917516:HTM917517 IDG917516:IDI917517 INC917516:INE917517 IWY917516:IXA917517 JGU917516:JGW917517 JQQ917516:JQS917517 KAM917516:KAO917517 KKI917516:KKK917517 KUE917516:KUG917517 LEA917516:LEC917517 LNW917516:LNY917517 LXS917516:LXU917517 MHO917516:MHQ917517 MRK917516:MRM917517 NBG917516:NBI917517 NLC917516:NLE917517 NUY917516:NVA917517 OEU917516:OEW917517 OOQ917516:OOS917517 OYM917516:OYO917517 PII917516:PIK917517 PSE917516:PSG917517 QCA917516:QCC917517 QLW917516:QLY917517 QVS917516:QVU917517 RFO917516:RFQ917517 RPK917516:RPM917517 RZG917516:RZI917517 SJC917516:SJE917517 SSY917516:STA917517 TCU917516:TCW917517 TMQ917516:TMS917517 TWM917516:TWO917517 UGI917516:UGK917517 UQE917516:UQG917517 VAA917516:VAC917517 VJW917516:VJY917517 VTS917516:VTU917517 WDO917516:WDQ917517 WNK917516:WNM917517 WXG917516:WXI917517 AY983052:BA983053 KU983052:KW983053 UQ983052:US983053 AEM983052:AEO983053 AOI983052:AOK983053 AYE983052:AYG983053 BIA983052:BIC983053 BRW983052:BRY983053 CBS983052:CBU983053 CLO983052:CLQ983053 CVK983052:CVM983053 DFG983052:DFI983053 DPC983052:DPE983053 DYY983052:DZA983053 EIU983052:EIW983053 ESQ983052:ESS983053 FCM983052:FCO983053 FMI983052:FMK983053 FWE983052:FWG983053 GGA983052:GGC983053 GPW983052:GPY983053 GZS983052:GZU983053 HJO983052:HJQ983053 HTK983052:HTM983053 IDG983052:IDI983053 INC983052:INE983053 IWY983052:IXA983053 JGU983052:JGW983053 JQQ983052:JQS983053 KAM983052:KAO983053 KKI983052:KKK983053 KUE983052:KUG983053 LEA983052:LEC983053 LNW983052:LNY983053 LXS983052:LXU983053 MHO983052:MHQ983053 MRK983052:MRM983053 NBG983052:NBI983053 NLC983052:NLE983053 NUY983052:NVA983053 OEU983052:OEW983053 OOQ983052:OOS983053 OYM983052:OYO983053 PII983052:PIK983053 PSE983052:PSG983053 QCA983052:QCC983053 QLW983052:QLY983053 QVS983052:QVU983053 RFO983052:RFQ983053 RPK983052:RPM983053 RZG983052:RZI983053 SJC983052:SJE983053 SSY983052:STA983053 TCU983052:TCW983053 TMQ983052:TMS983053 TWM983052:TWO983053 UGI983052:UGK983053 UQE983052:UQG983053 VAA983052:VAC983053 VJW983052:VJY983053 VTS983052:VTU983053 WDO983052:WDQ983053 WNK983052:WNM983053 WXG983052:WXI983053" xr:uid="{21DFD46A-1AAF-42C1-A7E7-D107270631CC}">
      <formula1>$DN$22:$DN$87</formula1>
    </dataValidation>
    <dataValidation type="list" allowBlank="1" showInputMessage="1" showErrorMessage="1" sqref="AU12 KQ12 UM12 AEI12 AOE12 AYA12 BHW12 BRS12 CBO12 CLK12 CVG12 DFC12 DOY12 DYU12 EIQ12 ESM12 FCI12 FME12 FWA12 GFW12 GPS12 GZO12 HJK12 HTG12 IDC12 IMY12 IWU12 JGQ12 JQM12 KAI12 KKE12 KUA12 LDW12 LNS12 LXO12 MHK12 MRG12 NBC12 NKY12 NUU12 OEQ12 OOM12 OYI12 PIE12 PSA12 QBW12 QLS12 QVO12 RFK12 RPG12 RZC12 SIY12 SSU12 TCQ12 TMM12 TWI12 UGE12 UQA12 UZW12 VJS12 VTO12 WDK12 WNG12 WXC12 AU65548 KQ65548 UM65548 AEI65548 AOE65548 AYA65548 BHW65548 BRS65548 CBO65548 CLK65548 CVG65548 DFC65548 DOY65548 DYU65548 EIQ65548 ESM65548 FCI65548 FME65548 FWA65548 GFW65548 GPS65548 GZO65548 HJK65548 HTG65548 IDC65548 IMY65548 IWU65548 JGQ65548 JQM65548 KAI65548 KKE65548 KUA65548 LDW65548 LNS65548 LXO65548 MHK65548 MRG65548 NBC65548 NKY65548 NUU65548 OEQ65548 OOM65548 OYI65548 PIE65548 PSA65548 QBW65548 QLS65548 QVO65548 RFK65548 RPG65548 RZC65548 SIY65548 SSU65548 TCQ65548 TMM65548 TWI65548 UGE65548 UQA65548 UZW65548 VJS65548 VTO65548 WDK65548 WNG65548 WXC65548 AU131084 KQ131084 UM131084 AEI131084 AOE131084 AYA131084 BHW131084 BRS131084 CBO131084 CLK131084 CVG131084 DFC131084 DOY131084 DYU131084 EIQ131084 ESM131084 FCI131084 FME131084 FWA131084 GFW131084 GPS131084 GZO131084 HJK131084 HTG131084 IDC131084 IMY131084 IWU131084 JGQ131084 JQM131084 KAI131084 KKE131084 KUA131084 LDW131084 LNS131084 LXO131084 MHK131084 MRG131084 NBC131084 NKY131084 NUU131084 OEQ131084 OOM131084 OYI131084 PIE131084 PSA131084 QBW131084 QLS131084 QVO131084 RFK131084 RPG131084 RZC131084 SIY131084 SSU131084 TCQ131084 TMM131084 TWI131084 UGE131084 UQA131084 UZW131084 VJS131084 VTO131084 WDK131084 WNG131084 WXC131084 AU196620 KQ196620 UM196620 AEI196620 AOE196620 AYA196620 BHW196620 BRS196620 CBO196620 CLK196620 CVG196620 DFC196620 DOY196620 DYU196620 EIQ196620 ESM196620 FCI196620 FME196620 FWA196620 GFW196620 GPS196620 GZO196620 HJK196620 HTG196620 IDC196620 IMY196620 IWU196620 JGQ196620 JQM196620 KAI196620 KKE196620 KUA196620 LDW196620 LNS196620 LXO196620 MHK196620 MRG196620 NBC196620 NKY196620 NUU196620 OEQ196620 OOM196620 OYI196620 PIE196620 PSA196620 QBW196620 QLS196620 QVO196620 RFK196620 RPG196620 RZC196620 SIY196620 SSU196620 TCQ196620 TMM196620 TWI196620 UGE196620 UQA196620 UZW196620 VJS196620 VTO196620 WDK196620 WNG196620 WXC196620 AU262156 KQ262156 UM262156 AEI262156 AOE262156 AYA262156 BHW262156 BRS262156 CBO262156 CLK262156 CVG262156 DFC262156 DOY262156 DYU262156 EIQ262156 ESM262156 FCI262156 FME262156 FWA262156 GFW262156 GPS262156 GZO262156 HJK262156 HTG262156 IDC262156 IMY262156 IWU262156 JGQ262156 JQM262156 KAI262156 KKE262156 KUA262156 LDW262156 LNS262156 LXO262156 MHK262156 MRG262156 NBC262156 NKY262156 NUU262156 OEQ262156 OOM262156 OYI262156 PIE262156 PSA262156 QBW262156 QLS262156 QVO262156 RFK262156 RPG262156 RZC262156 SIY262156 SSU262156 TCQ262156 TMM262156 TWI262156 UGE262156 UQA262156 UZW262156 VJS262156 VTO262156 WDK262156 WNG262156 WXC262156 AU327692 KQ327692 UM327692 AEI327692 AOE327692 AYA327692 BHW327692 BRS327692 CBO327692 CLK327692 CVG327692 DFC327692 DOY327692 DYU327692 EIQ327692 ESM327692 FCI327692 FME327692 FWA327692 GFW327692 GPS327692 GZO327692 HJK327692 HTG327692 IDC327692 IMY327692 IWU327692 JGQ327692 JQM327692 KAI327692 KKE327692 KUA327692 LDW327692 LNS327692 LXO327692 MHK327692 MRG327692 NBC327692 NKY327692 NUU327692 OEQ327692 OOM327692 OYI327692 PIE327692 PSA327692 QBW327692 QLS327692 QVO327692 RFK327692 RPG327692 RZC327692 SIY327692 SSU327692 TCQ327692 TMM327692 TWI327692 UGE327692 UQA327692 UZW327692 VJS327692 VTO327692 WDK327692 WNG327692 WXC327692 AU393228 KQ393228 UM393228 AEI393228 AOE393228 AYA393228 BHW393228 BRS393228 CBO393228 CLK393228 CVG393228 DFC393228 DOY393228 DYU393228 EIQ393228 ESM393228 FCI393228 FME393228 FWA393228 GFW393228 GPS393228 GZO393228 HJK393228 HTG393228 IDC393228 IMY393228 IWU393228 JGQ393228 JQM393228 KAI393228 KKE393228 KUA393228 LDW393228 LNS393228 LXO393228 MHK393228 MRG393228 NBC393228 NKY393228 NUU393228 OEQ393228 OOM393228 OYI393228 PIE393228 PSA393228 QBW393228 QLS393228 QVO393228 RFK393228 RPG393228 RZC393228 SIY393228 SSU393228 TCQ393228 TMM393228 TWI393228 UGE393228 UQA393228 UZW393228 VJS393228 VTO393228 WDK393228 WNG393228 WXC393228 AU458764 KQ458764 UM458764 AEI458764 AOE458764 AYA458764 BHW458764 BRS458764 CBO458764 CLK458764 CVG458764 DFC458764 DOY458764 DYU458764 EIQ458764 ESM458764 FCI458764 FME458764 FWA458764 GFW458764 GPS458764 GZO458764 HJK458764 HTG458764 IDC458764 IMY458764 IWU458764 JGQ458764 JQM458764 KAI458764 KKE458764 KUA458764 LDW458764 LNS458764 LXO458764 MHK458764 MRG458764 NBC458764 NKY458764 NUU458764 OEQ458764 OOM458764 OYI458764 PIE458764 PSA458764 QBW458764 QLS458764 QVO458764 RFK458764 RPG458764 RZC458764 SIY458764 SSU458764 TCQ458764 TMM458764 TWI458764 UGE458764 UQA458764 UZW458764 VJS458764 VTO458764 WDK458764 WNG458764 WXC458764 AU524300 KQ524300 UM524300 AEI524300 AOE524300 AYA524300 BHW524300 BRS524300 CBO524300 CLK524300 CVG524300 DFC524300 DOY524300 DYU524300 EIQ524300 ESM524300 FCI524300 FME524300 FWA524300 GFW524300 GPS524300 GZO524300 HJK524300 HTG524300 IDC524300 IMY524300 IWU524300 JGQ524300 JQM524300 KAI524300 KKE524300 KUA524300 LDW524300 LNS524300 LXO524300 MHK524300 MRG524300 NBC524300 NKY524300 NUU524300 OEQ524300 OOM524300 OYI524300 PIE524300 PSA524300 QBW524300 QLS524300 QVO524300 RFK524300 RPG524300 RZC524300 SIY524300 SSU524300 TCQ524300 TMM524300 TWI524300 UGE524300 UQA524300 UZW524300 VJS524300 VTO524300 WDK524300 WNG524300 WXC524300 AU589836 KQ589836 UM589836 AEI589836 AOE589836 AYA589836 BHW589836 BRS589836 CBO589836 CLK589836 CVG589836 DFC589836 DOY589836 DYU589836 EIQ589836 ESM589836 FCI589836 FME589836 FWA589836 GFW589836 GPS589836 GZO589836 HJK589836 HTG589836 IDC589836 IMY589836 IWU589836 JGQ589836 JQM589836 KAI589836 KKE589836 KUA589836 LDW589836 LNS589836 LXO589836 MHK589836 MRG589836 NBC589836 NKY589836 NUU589836 OEQ589836 OOM589836 OYI589836 PIE589836 PSA589836 QBW589836 QLS589836 QVO589836 RFK589836 RPG589836 RZC589836 SIY589836 SSU589836 TCQ589836 TMM589836 TWI589836 UGE589836 UQA589836 UZW589836 VJS589836 VTO589836 WDK589836 WNG589836 WXC589836 AU655372 KQ655372 UM655372 AEI655372 AOE655372 AYA655372 BHW655372 BRS655372 CBO655372 CLK655372 CVG655372 DFC655372 DOY655372 DYU655372 EIQ655372 ESM655372 FCI655372 FME655372 FWA655372 GFW655372 GPS655372 GZO655372 HJK655372 HTG655372 IDC655372 IMY655372 IWU655372 JGQ655372 JQM655372 KAI655372 KKE655372 KUA655372 LDW655372 LNS655372 LXO655372 MHK655372 MRG655372 NBC655372 NKY655372 NUU655372 OEQ655372 OOM655372 OYI655372 PIE655372 PSA655372 QBW655372 QLS655372 QVO655372 RFK655372 RPG655372 RZC655372 SIY655372 SSU655372 TCQ655372 TMM655372 TWI655372 UGE655372 UQA655372 UZW655372 VJS655372 VTO655372 WDK655372 WNG655372 WXC655372 AU720908 KQ720908 UM720908 AEI720908 AOE720908 AYA720908 BHW720908 BRS720908 CBO720908 CLK720908 CVG720908 DFC720908 DOY720908 DYU720908 EIQ720908 ESM720908 FCI720908 FME720908 FWA720908 GFW720908 GPS720908 GZO720908 HJK720908 HTG720908 IDC720908 IMY720908 IWU720908 JGQ720908 JQM720908 KAI720908 KKE720908 KUA720908 LDW720908 LNS720908 LXO720908 MHK720908 MRG720908 NBC720908 NKY720908 NUU720908 OEQ720908 OOM720908 OYI720908 PIE720908 PSA720908 QBW720908 QLS720908 QVO720908 RFK720908 RPG720908 RZC720908 SIY720908 SSU720908 TCQ720908 TMM720908 TWI720908 UGE720908 UQA720908 UZW720908 VJS720908 VTO720908 WDK720908 WNG720908 WXC720908 AU786444 KQ786444 UM786444 AEI786444 AOE786444 AYA786444 BHW786444 BRS786444 CBO786444 CLK786444 CVG786444 DFC786444 DOY786444 DYU786444 EIQ786444 ESM786444 FCI786444 FME786444 FWA786444 GFW786444 GPS786444 GZO786444 HJK786444 HTG786444 IDC786444 IMY786444 IWU786444 JGQ786444 JQM786444 KAI786444 KKE786444 KUA786444 LDW786444 LNS786444 LXO786444 MHK786444 MRG786444 NBC786444 NKY786444 NUU786444 OEQ786444 OOM786444 OYI786444 PIE786444 PSA786444 QBW786444 QLS786444 QVO786444 RFK786444 RPG786444 RZC786444 SIY786444 SSU786444 TCQ786444 TMM786444 TWI786444 UGE786444 UQA786444 UZW786444 VJS786444 VTO786444 WDK786444 WNG786444 WXC786444 AU851980 KQ851980 UM851980 AEI851980 AOE851980 AYA851980 BHW851980 BRS851980 CBO851980 CLK851980 CVG851980 DFC851980 DOY851980 DYU851980 EIQ851980 ESM851980 FCI851980 FME851980 FWA851980 GFW851980 GPS851980 GZO851980 HJK851980 HTG851980 IDC851980 IMY851980 IWU851980 JGQ851980 JQM851980 KAI851980 KKE851980 KUA851980 LDW851980 LNS851980 LXO851980 MHK851980 MRG851980 NBC851980 NKY851980 NUU851980 OEQ851980 OOM851980 OYI851980 PIE851980 PSA851980 QBW851980 QLS851980 QVO851980 RFK851980 RPG851980 RZC851980 SIY851980 SSU851980 TCQ851980 TMM851980 TWI851980 UGE851980 UQA851980 UZW851980 VJS851980 VTO851980 WDK851980 WNG851980 WXC851980 AU917516 KQ917516 UM917516 AEI917516 AOE917516 AYA917516 BHW917516 BRS917516 CBO917516 CLK917516 CVG917516 DFC917516 DOY917516 DYU917516 EIQ917516 ESM917516 FCI917516 FME917516 FWA917516 GFW917516 GPS917516 GZO917516 HJK917516 HTG917516 IDC917516 IMY917516 IWU917516 JGQ917516 JQM917516 KAI917516 KKE917516 KUA917516 LDW917516 LNS917516 LXO917516 MHK917516 MRG917516 NBC917516 NKY917516 NUU917516 OEQ917516 OOM917516 OYI917516 PIE917516 PSA917516 QBW917516 QLS917516 QVO917516 RFK917516 RPG917516 RZC917516 SIY917516 SSU917516 TCQ917516 TMM917516 TWI917516 UGE917516 UQA917516 UZW917516 VJS917516 VTO917516 WDK917516 WNG917516 WXC917516 AU983052 KQ983052 UM983052 AEI983052 AOE983052 AYA983052 BHW983052 BRS983052 CBO983052 CLK983052 CVG983052 DFC983052 DOY983052 DYU983052 EIQ983052 ESM983052 FCI983052 FME983052 FWA983052 GFW983052 GPS983052 GZO983052 HJK983052 HTG983052 IDC983052 IMY983052 IWU983052 JGQ983052 JQM983052 KAI983052 KKE983052 KUA983052 LDW983052 LNS983052 LXO983052 MHK983052 MRG983052 NBC983052 NKY983052 NUU983052 OEQ983052 OOM983052 OYI983052 PIE983052 PSA983052 QBW983052 QLS983052 QVO983052 RFK983052 RPG983052 RZC983052 SIY983052 SSU983052 TCQ983052 TMM983052 TWI983052 UGE983052 UQA983052 UZW983052 VJS983052 VTO983052 WDK983052 WNG983052 WXC983052" xr:uid="{2C7384CF-8627-4556-80C5-00ECBACBD172}">
      <formula1>$DM$22:$DM$25</formula1>
    </dataValidation>
    <dataValidation type="list" allowBlank="1" showInputMessage="1" showErrorMessage="1" sqref="WEM983136:WEV983142 LS122:MB129 VO122:VX129 AFK122:AFT129 APG122:APP129 AZC122:AZL129 BIY122:BJH129 BSU122:BTD129 CCQ122:CCZ129 CMM122:CMV129 CWI122:CWR129 DGE122:DGN129 DQA122:DQJ129 DZW122:EAF129 EJS122:EKB129 ETO122:ETX129 FDK122:FDT129 FNG122:FNP129 FXC122:FXL129 GGY122:GHH129 GQU122:GRD129 HAQ122:HAZ129 HKM122:HKV129 HUI122:HUR129 IEE122:IEN129 IOA122:IOJ129 IXW122:IYF129 JHS122:JIB129 JRO122:JRX129 KBK122:KBT129 KLG122:KLP129 KVC122:KVL129 LEY122:LFH129 LOU122:LPD129 LYQ122:LYZ129 MIM122:MIV129 MSI122:MSR129 NCE122:NCN129 NMA122:NMJ129 NVW122:NWF129 OFS122:OGB129 OPO122:OPX129 OZK122:OZT129 PJG122:PJP129 PTC122:PTL129 QCY122:QDH129 QMU122:QND129 QWQ122:QWZ129 RGM122:RGV129 RQI122:RQR129 SAE122:SAN129 SKA122:SKJ129 STW122:SUF129 TDS122:TEB129 TNO122:TNX129 TXK122:TXT129 UHG122:UHP129 URC122:URL129 VAY122:VBH129 VKU122:VLD129 VUQ122:VUZ129 WEM122:WEV129 WOI122:WOR129 WYE122:WYN129 BW65658:CF65665 LS65658:MB65665 VO65658:VX65665 AFK65658:AFT65665 APG65658:APP65665 AZC65658:AZL65665 BIY65658:BJH65665 BSU65658:BTD65665 CCQ65658:CCZ65665 CMM65658:CMV65665 CWI65658:CWR65665 DGE65658:DGN65665 DQA65658:DQJ65665 DZW65658:EAF65665 EJS65658:EKB65665 ETO65658:ETX65665 FDK65658:FDT65665 FNG65658:FNP65665 FXC65658:FXL65665 GGY65658:GHH65665 GQU65658:GRD65665 HAQ65658:HAZ65665 HKM65658:HKV65665 HUI65658:HUR65665 IEE65658:IEN65665 IOA65658:IOJ65665 IXW65658:IYF65665 JHS65658:JIB65665 JRO65658:JRX65665 KBK65658:KBT65665 KLG65658:KLP65665 KVC65658:KVL65665 LEY65658:LFH65665 LOU65658:LPD65665 LYQ65658:LYZ65665 MIM65658:MIV65665 MSI65658:MSR65665 NCE65658:NCN65665 NMA65658:NMJ65665 NVW65658:NWF65665 OFS65658:OGB65665 OPO65658:OPX65665 OZK65658:OZT65665 PJG65658:PJP65665 PTC65658:PTL65665 QCY65658:QDH65665 QMU65658:QND65665 QWQ65658:QWZ65665 RGM65658:RGV65665 RQI65658:RQR65665 SAE65658:SAN65665 SKA65658:SKJ65665 STW65658:SUF65665 TDS65658:TEB65665 TNO65658:TNX65665 TXK65658:TXT65665 UHG65658:UHP65665 URC65658:URL65665 VAY65658:VBH65665 VKU65658:VLD65665 VUQ65658:VUZ65665 WEM65658:WEV65665 WOI65658:WOR65665 WYE65658:WYN65665 BW131194:CF131201 LS131194:MB131201 VO131194:VX131201 AFK131194:AFT131201 APG131194:APP131201 AZC131194:AZL131201 BIY131194:BJH131201 BSU131194:BTD131201 CCQ131194:CCZ131201 CMM131194:CMV131201 CWI131194:CWR131201 DGE131194:DGN131201 DQA131194:DQJ131201 DZW131194:EAF131201 EJS131194:EKB131201 ETO131194:ETX131201 FDK131194:FDT131201 FNG131194:FNP131201 FXC131194:FXL131201 GGY131194:GHH131201 GQU131194:GRD131201 HAQ131194:HAZ131201 HKM131194:HKV131201 HUI131194:HUR131201 IEE131194:IEN131201 IOA131194:IOJ131201 IXW131194:IYF131201 JHS131194:JIB131201 JRO131194:JRX131201 KBK131194:KBT131201 KLG131194:KLP131201 KVC131194:KVL131201 LEY131194:LFH131201 LOU131194:LPD131201 LYQ131194:LYZ131201 MIM131194:MIV131201 MSI131194:MSR131201 NCE131194:NCN131201 NMA131194:NMJ131201 NVW131194:NWF131201 OFS131194:OGB131201 OPO131194:OPX131201 OZK131194:OZT131201 PJG131194:PJP131201 PTC131194:PTL131201 QCY131194:QDH131201 QMU131194:QND131201 QWQ131194:QWZ131201 RGM131194:RGV131201 RQI131194:RQR131201 SAE131194:SAN131201 SKA131194:SKJ131201 STW131194:SUF131201 TDS131194:TEB131201 TNO131194:TNX131201 TXK131194:TXT131201 UHG131194:UHP131201 URC131194:URL131201 VAY131194:VBH131201 VKU131194:VLD131201 VUQ131194:VUZ131201 WEM131194:WEV131201 WOI131194:WOR131201 WYE131194:WYN131201 BW196730:CF196737 LS196730:MB196737 VO196730:VX196737 AFK196730:AFT196737 APG196730:APP196737 AZC196730:AZL196737 BIY196730:BJH196737 BSU196730:BTD196737 CCQ196730:CCZ196737 CMM196730:CMV196737 CWI196730:CWR196737 DGE196730:DGN196737 DQA196730:DQJ196737 DZW196730:EAF196737 EJS196730:EKB196737 ETO196730:ETX196737 FDK196730:FDT196737 FNG196730:FNP196737 FXC196730:FXL196737 GGY196730:GHH196737 GQU196730:GRD196737 HAQ196730:HAZ196737 HKM196730:HKV196737 HUI196730:HUR196737 IEE196730:IEN196737 IOA196730:IOJ196737 IXW196730:IYF196737 JHS196730:JIB196737 JRO196730:JRX196737 KBK196730:KBT196737 KLG196730:KLP196737 KVC196730:KVL196737 LEY196730:LFH196737 LOU196730:LPD196737 LYQ196730:LYZ196737 MIM196730:MIV196737 MSI196730:MSR196737 NCE196730:NCN196737 NMA196730:NMJ196737 NVW196730:NWF196737 OFS196730:OGB196737 OPO196730:OPX196737 OZK196730:OZT196737 PJG196730:PJP196737 PTC196730:PTL196737 QCY196730:QDH196737 QMU196730:QND196737 QWQ196730:QWZ196737 RGM196730:RGV196737 RQI196730:RQR196737 SAE196730:SAN196737 SKA196730:SKJ196737 STW196730:SUF196737 TDS196730:TEB196737 TNO196730:TNX196737 TXK196730:TXT196737 UHG196730:UHP196737 URC196730:URL196737 VAY196730:VBH196737 VKU196730:VLD196737 VUQ196730:VUZ196737 WEM196730:WEV196737 WOI196730:WOR196737 WYE196730:WYN196737 BW262266:CF262273 LS262266:MB262273 VO262266:VX262273 AFK262266:AFT262273 APG262266:APP262273 AZC262266:AZL262273 BIY262266:BJH262273 BSU262266:BTD262273 CCQ262266:CCZ262273 CMM262266:CMV262273 CWI262266:CWR262273 DGE262266:DGN262273 DQA262266:DQJ262273 DZW262266:EAF262273 EJS262266:EKB262273 ETO262266:ETX262273 FDK262266:FDT262273 FNG262266:FNP262273 FXC262266:FXL262273 GGY262266:GHH262273 GQU262266:GRD262273 HAQ262266:HAZ262273 HKM262266:HKV262273 HUI262266:HUR262273 IEE262266:IEN262273 IOA262266:IOJ262273 IXW262266:IYF262273 JHS262266:JIB262273 JRO262266:JRX262273 KBK262266:KBT262273 KLG262266:KLP262273 KVC262266:KVL262273 LEY262266:LFH262273 LOU262266:LPD262273 LYQ262266:LYZ262273 MIM262266:MIV262273 MSI262266:MSR262273 NCE262266:NCN262273 NMA262266:NMJ262273 NVW262266:NWF262273 OFS262266:OGB262273 OPO262266:OPX262273 OZK262266:OZT262273 PJG262266:PJP262273 PTC262266:PTL262273 QCY262266:QDH262273 QMU262266:QND262273 QWQ262266:QWZ262273 RGM262266:RGV262273 RQI262266:RQR262273 SAE262266:SAN262273 SKA262266:SKJ262273 STW262266:SUF262273 TDS262266:TEB262273 TNO262266:TNX262273 TXK262266:TXT262273 UHG262266:UHP262273 URC262266:URL262273 VAY262266:VBH262273 VKU262266:VLD262273 VUQ262266:VUZ262273 WEM262266:WEV262273 WOI262266:WOR262273 WYE262266:WYN262273 BW327802:CF327809 LS327802:MB327809 VO327802:VX327809 AFK327802:AFT327809 APG327802:APP327809 AZC327802:AZL327809 BIY327802:BJH327809 BSU327802:BTD327809 CCQ327802:CCZ327809 CMM327802:CMV327809 CWI327802:CWR327809 DGE327802:DGN327809 DQA327802:DQJ327809 DZW327802:EAF327809 EJS327802:EKB327809 ETO327802:ETX327809 FDK327802:FDT327809 FNG327802:FNP327809 FXC327802:FXL327809 GGY327802:GHH327809 GQU327802:GRD327809 HAQ327802:HAZ327809 HKM327802:HKV327809 HUI327802:HUR327809 IEE327802:IEN327809 IOA327802:IOJ327809 IXW327802:IYF327809 JHS327802:JIB327809 JRO327802:JRX327809 KBK327802:KBT327809 KLG327802:KLP327809 KVC327802:KVL327809 LEY327802:LFH327809 LOU327802:LPD327809 LYQ327802:LYZ327809 MIM327802:MIV327809 MSI327802:MSR327809 NCE327802:NCN327809 NMA327802:NMJ327809 NVW327802:NWF327809 OFS327802:OGB327809 OPO327802:OPX327809 OZK327802:OZT327809 PJG327802:PJP327809 PTC327802:PTL327809 QCY327802:QDH327809 QMU327802:QND327809 QWQ327802:QWZ327809 RGM327802:RGV327809 RQI327802:RQR327809 SAE327802:SAN327809 SKA327802:SKJ327809 STW327802:SUF327809 TDS327802:TEB327809 TNO327802:TNX327809 TXK327802:TXT327809 UHG327802:UHP327809 URC327802:URL327809 VAY327802:VBH327809 VKU327802:VLD327809 VUQ327802:VUZ327809 WEM327802:WEV327809 WOI327802:WOR327809 WYE327802:WYN327809 BW393338:CF393345 LS393338:MB393345 VO393338:VX393345 AFK393338:AFT393345 APG393338:APP393345 AZC393338:AZL393345 BIY393338:BJH393345 BSU393338:BTD393345 CCQ393338:CCZ393345 CMM393338:CMV393345 CWI393338:CWR393345 DGE393338:DGN393345 DQA393338:DQJ393345 DZW393338:EAF393345 EJS393338:EKB393345 ETO393338:ETX393345 FDK393338:FDT393345 FNG393338:FNP393345 FXC393338:FXL393345 GGY393338:GHH393345 GQU393338:GRD393345 HAQ393338:HAZ393345 HKM393338:HKV393345 HUI393338:HUR393345 IEE393338:IEN393345 IOA393338:IOJ393345 IXW393338:IYF393345 JHS393338:JIB393345 JRO393338:JRX393345 KBK393338:KBT393345 KLG393338:KLP393345 KVC393338:KVL393345 LEY393338:LFH393345 LOU393338:LPD393345 LYQ393338:LYZ393345 MIM393338:MIV393345 MSI393338:MSR393345 NCE393338:NCN393345 NMA393338:NMJ393345 NVW393338:NWF393345 OFS393338:OGB393345 OPO393338:OPX393345 OZK393338:OZT393345 PJG393338:PJP393345 PTC393338:PTL393345 QCY393338:QDH393345 QMU393338:QND393345 QWQ393338:QWZ393345 RGM393338:RGV393345 RQI393338:RQR393345 SAE393338:SAN393345 SKA393338:SKJ393345 STW393338:SUF393345 TDS393338:TEB393345 TNO393338:TNX393345 TXK393338:TXT393345 UHG393338:UHP393345 URC393338:URL393345 VAY393338:VBH393345 VKU393338:VLD393345 VUQ393338:VUZ393345 WEM393338:WEV393345 WOI393338:WOR393345 WYE393338:WYN393345 BW458874:CF458881 LS458874:MB458881 VO458874:VX458881 AFK458874:AFT458881 APG458874:APP458881 AZC458874:AZL458881 BIY458874:BJH458881 BSU458874:BTD458881 CCQ458874:CCZ458881 CMM458874:CMV458881 CWI458874:CWR458881 DGE458874:DGN458881 DQA458874:DQJ458881 DZW458874:EAF458881 EJS458874:EKB458881 ETO458874:ETX458881 FDK458874:FDT458881 FNG458874:FNP458881 FXC458874:FXL458881 GGY458874:GHH458881 GQU458874:GRD458881 HAQ458874:HAZ458881 HKM458874:HKV458881 HUI458874:HUR458881 IEE458874:IEN458881 IOA458874:IOJ458881 IXW458874:IYF458881 JHS458874:JIB458881 JRO458874:JRX458881 KBK458874:KBT458881 KLG458874:KLP458881 KVC458874:KVL458881 LEY458874:LFH458881 LOU458874:LPD458881 LYQ458874:LYZ458881 MIM458874:MIV458881 MSI458874:MSR458881 NCE458874:NCN458881 NMA458874:NMJ458881 NVW458874:NWF458881 OFS458874:OGB458881 OPO458874:OPX458881 OZK458874:OZT458881 PJG458874:PJP458881 PTC458874:PTL458881 QCY458874:QDH458881 QMU458874:QND458881 QWQ458874:QWZ458881 RGM458874:RGV458881 RQI458874:RQR458881 SAE458874:SAN458881 SKA458874:SKJ458881 STW458874:SUF458881 TDS458874:TEB458881 TNO458874:TNX458881 TXK458874:TXT458881 UHG458874:UHP458881 URC458874:URL458881 VAY458874:VBH458881 VKU458874:VLD458881 VUQ458874:VUZ458881 WEM458874:WEV458881 WOI458874:WOR458881 WYE458874:WYN458881 BW524410:CF524417 LS524410:MB524417 VO524410:VX524417 AFK524410:AFT524417 APG524410:APP524417 AZC524410:AZL524417 BIY524410:BJH524417 BSU524410:BTD524417 CCQ524410:CCZ524417 CMM524410:CMV524417 CWI524410:CWR524417 DGE524410:DGN524417 DQA524410:DQJ524417 DZW524410:EAF524417 EJS524410:EKB524417 ETO524410:ETX524417 FDK524410:FDT524417 FNG524410:FNP524417 FXC524410:FXL524417 GGY524410:GHH524417 GQU524410:GRD524417 HAQ524410:HAZ524417 HKM524410:HKV524417 HUI524410:HUR524417 IEE524410:IEN524417 IOA524410:IOJ524417 IXW524410:IYF524417 JHS524410:JIB524417 JRO524410:JRX524417 KBK524410:KBT524417 KLG524410:KLP524417 KVC524410:KVL524417 LEY524410:LFH524417 LOU524410:LPD524417 LYQ524410:LYZ524417 MIM524410:MIV524417 MSI524410:MSR524417 NCE524410:NCN524417 NMA524410:NMJ524417 NVW524410:NWF524417 OFS524410:OGB524417 OPO524410:OPX524417 OZK524410:OZT524417 PJG524410:PJP524417 PTC524410:PTL524417 QCY524410:QDH524417 QMU524410:QND524417 QWQ524410:QWZ524417 RGM524410:RGV524417 RQI524410:RQR524417 SAE524410:SAN524417 SKA524410:SKJ524417 STW524410:SUF524417 TDS524410:TEB524417 TNO524410:TNX524417 TXK524410:TXT524417 UHG524410:UHP524417 URC524410:URL524417 VAY524410:VBH524417 VKU524410:VLD524417 VUQ524410:VUZ524417 WEM524410:WEV524417 WOI524410:WOR524417 WYE524410:WYN524417 BW589946:CF589953 LS589946:MB589953 VO589946:VX589953 AFK589946:AFT589953 APG589946:APP589953 AZC589946:AZL589953 BIY589946:BJH589953 BSU589946:BTD589953 CCQ589946:CCZ589953 CMM589946:CMV589953 CWI589946:CWR589953 DGE589946:DGN589953 DQA589946:DQJ589953 DZW589946:EAF589953 EJS589946:EKB589953 ETO589946:ETX589953 FDK589946:FDT589953 FNG589946:FNP589953 FXC589946:FXL589953 GGY589946:GHH589953 GQU589946:GRD589953 HAQ589946:HAZ589953 HKM589946:HKV589953 HUI589946:HUR589953 IEE589946:IEN589953 IOA589946:IOJ589953 IXW589946:IYF589953 JHS589946:JIB589953 JRO589946:JRX589953 KBK589946:KBT589953 KLG589946:KLP589953 KVC589946:KVL589953 LEY589946:LFH589953 LOU589946:LPD589953 LYQ589946:LYZ589953 MIM589946:MIV589953 MSI589946:MSR589953 NCE589946:NCN589953 NMA589946:NMJ589953 NVW589946:NWF589953 OFS589946:OGB589953 OPO589946:OPX589953 OZK589946:OZT589953 PJG589946:PJP589953 PTC589946:PTL589953 QCY589946:QDH589953 QMU589946:QND589953 QWQ589946:QWZ589953 RGM589946:RGV589953 RQI589946:RQR589953 SAE589946:SAN589953 SKA589946:SKJ589953 STW589946:SUF589953 TDS589946:TEB589953 TNO589946:TNX589953 TXK589946:TXT589953 UHG589946:UHP589953 URC589946:URL589953 VAY589946:VBH589953 VKU589946:VLD589953 VUQ589946:VUZ589953 WEM589946:WEV589953 WOI589946:WOR589953 WYE589946:WYN589953 BW655482:CF655489 LS655482:MB655489 VO655482:VX655489 AFK655482:AFT655489 APG655482:APP655489 AZC655482:AZL655489 BIY655482:BJH655489 BSU655482:BTD655489 CCQ655482:CCZ655489 CMM655482:CMV655489 CWI655482:CWR655489 DGE655482:DGN655489 DQA655482:DQJ655489 DZW655482:EAF655489 EJS655482:EKB655489 ETO655482:ETX655489 FDK655482:FDT655489 FNG655482:FNP655489 FXC655482:FXL655489 GGY655482:GHH655489 GQU655482:GRD655489 HAQ655482:HAZ655489 HKM655482:HKV655489 HUI655482:HUR655489 IEE655482:IEN655489 IOA655482:IOJ655489 IXW655482:IYF655489 JHS655482:JIB655489 JRO655482:JRX655489 KBK655482:KBT655489 KLG655482:KLP655489 KVC655482:KVL655489 LEY655482:LFH655489 LOU655482:LPD655489 LYQ655482:LYZ655489 MIM655482:MIV655489 MSI655482:MSR655489 NCE655482:NCN655489 NMA655482:NMJ655489 NVW655482:NWF655489 OFS655482:OGB655489 OPO655482:OPX655489 OZK655482:OZT655489 PJG655482:PJP655489 PTC655482:PTL655489 QCY655482:QDH655489 QMU655482:QND655489 QWQ655482:QWZ655489 RGM655482:RGV655489 RQI655482:RQR655489 SAE655482:SAN655489 SKA655482:SKJ655489 STW655482:SUF655489 TDS655482:TEB655489 TNO655482:TNX655489 TXK655482:TXT655489 UHG655482:UHP655489 URC655482:URL655489 VAY655482:VBH655489 VKU655482:VLD655489 VUQ655482:VUZ655489 WEM655482:WEV655489 WOI655482:WOR655489 WYE655482:WYN655489 BW721018:CF721025 LS721018:MB721025 VO721018:VX721025 AFK721018:AFT721025 APG721018:APP721025 AZC721018:AZL721025 BIY721018:BJH721025 BSU721018:BTD721025 CCQ721018:CCZ721025 CMM721018:CMV721025 CWI721018:CWR721025 DGE721018:DGN721025 DQA721018:DQJ721025 DZW721018:EAF721025 EJS721018:EKB721025 ETO721018:ETX721025 FDK721018:FDT721025 FNG721018:FNP721025 FXC721018:FXL721025 GGY721018:GHH721025 GQU721018:GRD721025 HAQ721018:HAZ721025 HKM721018:HKV721025 HUI721018:HUR721025 IEE721018:IEN721025 IOA721018:IOJ721025 IXW721018:IYF721025 JHS721018:JIB721025 JRO721018:JRX721025 KBK721018:KBT721025 KLG721018:KLP721025 KVC721018:KVL721025 LEY721018:LFH721025 LOU721018:LPD721025 LYQ721018:LYZ721025 MIM721018:MIV721025 MSI721018:MSR721025 NCE721018:NCN721025 NMA721018:NMJ721025 NVW721018:NWF721025 OFS721018:OGB721025 OPO721018:OPX721025 OZK721018:OZT721025 PJG721018:PJP721025 PTC721018:PTL721025 QCY721018:QDH721025 QMU721018:QND721025 QWQ721018:QWZ721025 RGM721018:RGV721025 RQI721018:RQR721025 SAE721018:SAN721025 SKA721018:SKJ721025 STW721018:SUF721025 TDS721018:TEB721025 TNO721018:TNX721025 TXK721018:TXT721025 UHG721018:UHP721025 URC721018:URL721025 VAY721018:VBH721025 VKU721018:VLD721025 VUQ721018:VUZ721025 WEM721018:WEV721025 WOI721018:WOR721025 WYE721018:WYN721025 BW786554:CF786561 LS786554:MB786561 VO786554:VX786561 AFK786554:AFT786561 APG786554:APP786561 AZC786554:AZL786561 BIY786554:BJH786561 BSU786554:BTD786561 CCQ786554:CCZ786561 CMM786554:CMV786561 CWI786554:CWR786561 DGE786554:DGN786561 DQA786554:DQJ786561 DZW786554:EAF786561 EJS786554:EKB786561 ETO786554:ETX786561 FDK786554:FDT786561 FNG786554:FNP786561 FXC786554:FXL786561 GGY786554:GHH786561 GQU786554:GRD786561 HAQ786554:HAZ786561 HKM786554:HKV786561 HUI786554:HUR786561 IEE786554:IEN786561 IOA786554:IOJ786561 IXW786554:IYF786561 JHS786554:JIB786561 JRO786554:JRX786561 KBK786554:KBT786561 KLG786554:KLP786561 KVC786554:KVL786561 LEY786554:LFH786561 LOU786554:LPD786561 LYQ786554:LYZ786561 MIM786554:MIV786561 MSI786554:MSR786561 NCE786554:NCN786561 NMA786554:NMJ786561 NVW786554:NWF786561 OFS786554:OGB786561 OPO786554:OPX786561 OZK786554:OZT786561 PJG786554:PJP786561 PTC786554:PTL786561 QCY786554:QDH786561 QMU786554:QND786561 QWQ786554:QWZ786561 RGM786554:RGV786561 RQI786554:RQR786561 SAE786554:SAN786561 SKA786554:SKJ786561 STW786554:SUF786561 TDS786554:TEB786561 TNO786554:TNX786561 TXK786554:TXT786561 UHG786554:UHP786561 URC786554:URL786561 VAY786554:VBH786561 VKU786554:VLD786561 VUQ786554:VUZ786561 WEM786554:WEV786561 WOI786554:WOR786561 WYE786554:WYN786561 BW852090:CF852097 LS852090:MB852097 VO852090:VX852097 AFK852090:AFT852097 APG852090:APP852097 AZC852090:AZL852097 BIY852090:BJH852097 BSU852090:BTD852097 CCQ852090:CCZ852097 CMM852090:CMV852097 CWI852090:CWR852097 DGE852090:DGN852097 DQA852090:DQJ852097 DZW852090:EAF852097 EJS852090:EKB852097 ETO852090:ETX852097 FDK852090:FDT852097 FNG852090:FNP852097 FXC852090:FXL852097 GGY852090:GHH852097 GQU852090:GRD852097 HAQ852090:HAZ852097 HKM852090:HKV852097 HUI852090:HUR852097 IEE852090:IEN852097 IOA852090:IOJ852097 IXW852090:IYF852097 JHS852090:JIB852097 JRO852090:JRX852097 KBK852090:KBT852097 KLG852090:KLP852097 KVC852090:KVL852097 LEY852090:LFH852097 LOU852090:LPD852097 LYQ852090:LYZ852097 MIM852090:MIV852097 MSI852090:MSR852097 NCE852090:NCN852097 NMA852090:NMJ852097 NVW852090:NWF852097 OFS852090:OGB852097 OPO852090:OPX852097 OZK852090:OZT852097 PJG852090:PJP852097 PTC852090:PTL852097 QCY852090:QDH852097 QMU852090:QND852097 QWQ852090:QWZ852097 RGM852090:RGV852097 RQI852090:RQR852097 SAE852090:SAN852097 SKA852090:SKJ852097 STW852090:SUF852097 TDS852090:TEB852097 TNO852090:TNX852097 TXK852090:TXT852097 UHG852090:UHP852097 URC852090:URL852097 VAY852090:VBH852097 VKU852090:VLD852097 VUQ852090:VUZ852097 WEM852090:WEV852097 WOI852090:WOR852097 WYE852090:WYN852097 BW917626:CF917633 LS917626:MB917633 VO917626:VX917633 AFK917626:AFT917633 APG917626:APP917633 AZC917626:AZL917633 BIY917626:BJH917633 BSU917626:BTD917633 CCQ917626:CCZ917633 CMM917626:CMV917633 CWI917626:CWR917633 DGE917626:DGN917633 DQA917626:DQJ917633 DZW917626:EAF917633 EJS917626:EKB917633 ETO917626:ETX917633 FDK917626:FDT917633 FNG917626:FNP917633 FXC917626:FXL917633 GGY917626:GHH917633 GQU917626:GRD917633 HAQ917626:HAZ917633 HKM917626:HKV917633 HUI917626:HUR917633 IEE917626:IEN917633 IOA917626:IOJ917633 IXW917626:IYF917633 JHS917626:JIB917633 JRO917626:JRX917633 KBK917626:KBT917633 KLG917626:KLP917633 KVC917626:KVL917633 LEY917626:LFH917633 LOU917626:LPD917633 LYQ917626:LYZ917633 MIM917626:MIV917633 MSI917626:MSR917633 NCE917626:NCN917633 NMA917626:NMJ917633 NVW917626:NWF917633 OFS917626:OGB917633 OPO917626:OPX917633 OZK917626:OZT917633 PJG917626:PJP917633 PTC917626:PTL917633 QCY917626:QDH917633 QMU917626:QND917633 QWQ917626:QWZ917633 RGM917626:RGV917633 RQI917626:RQR917633 SAE917626:SAN917633 SKA917626:SKJ917633 STW917626:SUF917633 TDS917626:TEB917633 TNO917626:TNX917633 TXK917626:TXT917633 UHG917626:UHP917633 URC917626:URL917633 VAY917626:VBH917633 VKU917626:VLD917633 VUQ917626:VUZ917633 WEM917626:WEV917633 WOI917626:WOR917633 WYE917626:WYN917633 BW983162:CF983169 LS983162:MB983169 VO983162:VX983169 AFK983162:AFT983169 APG983162:APP983169 AZC983162:AZL983169 BIY983162:BJH983169 BSU983162:BTD983169 CCQ983162:CCZ983169 CMM983162:CMV983169 CWI983162:CWR983169 DGE983162:DGN983169 DQA983162:DQJ983169 DZW983162:EAF983169 EJS983162:EKB983169 ETO983162:ETX983169 FDK983162:FDT983169 FNG983162:FNP983169 FXC983162:FXL983169 GGY983162:GHH983169 GQU983162:GRD983169 HAQ983162:HAZ983169 HKM983162:HKV983169 HUI983162:HUR983169 IEE983162:IEN983169 IOA983162:IOJ983169 IXW983162:IYF983169 JHS983162:JIB983169 JRO983162:JRX983169 KBK983162:KBT983169 KLG983162:KLP983169 KVC983162:KVL983169 LEY983162:LFH983169 LOU983162:LPD983169 LYQ983162:LYZ983169 MIM983162:MIV983169 MSI983162:MSR983169 NCE983162:NCN983169 NMA983162:NMJ983169 NVW983162:NWF983169 OFS983162:OGB983169 OPO983162:OPX983169 OZK983162:OZT983169 PJG983162:PJP983169 PTC983162:PTL983169 QCY983162:QDH983169 QMU983162:QND983169 QWQ983162:QWZ983169 RGM983162:RGV983169 RQI983162:RQR983169 SAE983162:SAN983169 SKA983162:SKJ983169 STW983162:SUF983169 TDS983162:TEB983169 TNO983162:TNX983169 TXK983162:TXT983169 UHG983162:UHP983169 URC983162:URL983169 VAY983162:VBH983169 VKU983162:VLD983169 VUQ983162:VUZ983169 WEM983162:WEV983169 WOI983162:WOR983169 WYE983162:WYN983169 WYE983136:WYN983142 LS29:MB65 VO29:VX65 AFK29:AFT65 APG29:APP65 AZC29:AZL65 BIY29:BJH65 BSU29:BTD65 CCQ29:CCZ65 CMM29:CMV65 CWI29:CWR65 DGE29:DGN65 DQA29:DQJ65 DZW29:EAF65 EJS29:EKB65 ETO29:ETX65 FDK29:FDT65 FNG29:FNP65 FXC29:FXL65 GGY29:GHH65 GQU29:GRD65 HAQ29:HAZ65 HKM29:HKV65 HUI29:HUR65 IEE29:IEN65 IOA29:IOJ65 IXW29:IYF65 JHS29:JIB65 JRO29:JRX65 KBK29:KBT65 KLG29:KLP65 KVC29:KVL65 LEY29:LFH65 LOU29:LPD65 LYQ29:LYZ65 MIM29:MIV65 MSI29:MSR65 NCE29:NCN65 NMA29:NMJ65 NVW29:NWF65 OFS29:OGB65 OPO29:OPX65 OZK29:OZT65 PJG29:PJP65 PTC29:PTL65 QCY29:QDH65 QMU29:QND65 QWQ29:QWZ65 RGM29:RGV65 RQI29:RQR65 SAE29:SAN65 SKA29:SKJ65 STW29:SUF65 TDS29:TEB65 TNO29:TNX65 TXK29:TXT65 UHG29:UHP65 URC29:URL65 VAY29:VBH65 VKU29:VLD65 VUQ29:VUZ65 WEM29:WEV65 WOI29:WOR65 WYE29:WYN65 BW65565:CF65601 LS65565:MB65601 VO65565:VX65601 AFK65565:AFT65601 APG65565:APP65601 AZC65565:AZL65601 BIY65565:BJH65601 BSU65565:BTD65601 CCQ65565:CCZ65601 CMM65565:CMV65601 CWI65565:CWR65601 DGE65565:DGN65601 DQA65565:DQJ65601 DZW65565:EAF65601 EJS65565:EKB65601 ETO65565:ETX65601 FDK65565:FDT65601 FNG65565:FNP65601 FXC65565:FXL65601 GGY65565:GHH65601 GQU65565:GRD65601 HAQ65565:HAZ65601 HKM65565:HKV65601 HUI65565:HUR65601 IEE65565:IEN65601 IOA65565:IOJ65601 IXW65565:IYF65601 JHS65565:JIB65601 JRO65565:JRX65601 KBK65565:KBT65601 KLG65565:KLP65601 KVC65565:KVL65601 LEY65565:LFH65601 LOU65565:LPD65601 LYQ65565:LYZ65601 MIM65565:MIV65601 MSI65565:MSR65601 NCE65565:NCN65601 NMA65565:NMJ65601 NVW65565:NWF65601 OFS65565:OGB65601 OPO65565:OPX65601 OZK65565:OZT65601 PJG65565:PJP65601 PTC65565:PTL65601 QCY65565:QDH65601 QMU65565:QND65601 QWQ65565:QWZ65601 RGM65565:RGV65601 RQI65565:RQR65601 SAE65565:SAN65601 SKA65565:SKJ65601 STW65565:SUF65601 TDS65565:TEB65601 TNO65565:TNX65601 TXK65565:TXT65601 UHG65565:UHP65601 URC65565:URL65601 VAY65565:VBH65601 VKU65565:VLD65601 VUQ65565:VUZ65601 WEM65565:WEV65601 WOI65565:WOR65601 WYE65565:WYN65601 BW131101:CF131137 LS131101:MB131137 VO131101:VX131137 AFK131101:AFT131137 APG131101:APP131137 AZC131101:AZL131137 BIY131101:BJH131137 BSU131101:BTD131137 CCQ131101:CCZ131137 CMM131101:CMV131137 CWI131101:CWR131137 DGE131101:DGN131137 DQA131101:DQJ131137 DZW131101:EAF131137 EJS131101:EKB131137 ETO131101:ETX131137 FDK131101:FDT131137 FNG131101:FNP131137 FXC131101:FXL131137 GGY131101:GHH131137 GQU131101:GRD131137 HAQ131101:HAZ131137 HKM131101:HKV131137 HUI131101:HUR131137 IEE131101:IEN131137 IOA131101:IOJ131137 IXW131101:IYF131137 JHS131101:JIB131137 JRO131101:JRX131137 KBK131101:KBT131137 KLG131101:KLP131137 KVC131101:KVL131137 LEY131101:LFH131137 LOU131101:LPD131137 LYQ131101:LYZ131137 MIM131101:MIV131137 MSI131101:MSR131137 NCE131101:NCN131137 NMA131101:NMJ131137 NVW131101:NWF131137 OFS131101:OGB131137 OPO131101:OPX131137 OZK131101:OZT131137 PJG131101:PJP131137 PTC131101:PTL131137 QCY131101:QDH131137 QMU131101:QND131137 QWQ131101:QWZ131137 RGM131101:RGV131137 RQI131101:RQR131137 SAE131101:SAN131137 SKA131101:SKJ131137 STW131101:SUF131137 TDS131101:TEB131137 TNO131101:TNX131137 TXK131101:TXT131137 UHG131101:UHP131137 URC131101:URL131137 VAY131101:VBH131137 VKU131101:VLD131137 VUQ131101:VUZ131137 WEM131101:WEV131137 WOI131101:WOR131137 WYE131101:WYN131137 BW196637:CF196673 LS196637:MB196673 VO196637:VX196673 AFK196637:AFT196673 APG196637:APP196673 AZC196637:AZL196673 BIY196637:BJH196673 BSU196637:BTD196673 CCQ196637:CCZ196673 CMM196637:CMV196673 CWI196637:CWR196673 DGE196637:DGN196673 DQA196637:DQJ196673 DZW196637:EAF196673 EJS196637:EKB196673 ETO196637:ETX196673 FDK196637:FDT196673 FNG196637:FNP196673 FXC196637:FXL196673 GGY196637:GHH196673 GQU196637:GRD196673 HAQ196637:HAZ196673 HKM196637:HKV196673 HUI196637:HUR196673 IEE196637:IEN196673 IOA196637:IOJ196673 IXW196637:IYF196673 JHS196637:JIB196673 JRO196637:JRX196673 KBK196637:KBT196673 KLG196637:KLP196673 KVC196637:KVL196673 LEY196637:LFH196673 LOU196637:LPD196673 LYQ196637:LYZ196673 MIM196637:MIV196673 MSI196637:MSR196673 NCE196637:NCN196673 NMA196637:NMJ196673 NVW196637:NWF196673 OFS196637:OGB196673 OPO196637:OPX196673 OZK196637:OZT196673 PJG196637:PJP196673 PTC196637:PTL196673 QCY196637:QDH196673 QMU196637:QND196673 QWQ196637:QWZ196673 RGM196637:RGV196673 RQI196637:RQR196673 SAE196637:SAN196673 SKA196637:SKJ196673 STW196637:SUF196673 TDS196637:TEB196673 TNO196637:TNX196673 TXK196637:TXT196673 UHG196637:UHP196673 URC196637:URL196673 VAY196637:VBH196673 VKU196637:VLD196673 VUQ196637:VUZ196673 WEM196637:WEV196673 WOI196637:WOR196673 WYE196637:WYN196673 BW262173:CF262209 LS262173:MB262209 VO262173:VX262209 AFK262173:AFT262209 APG262173:APP262209 AZC262173:AZL262209 BIY262173:BJH262209 BSU262173:BTD262209 CCQ262173:CCZ262209 CMM262173:CMV262209 CWI262173:CWR262209 DGE262173:DGN262209 DQA262173:DQJ262209 DZW262173:EAF262209 EJS262173:EKB262209 ETO262173:ETX262209 FDK262173:FDT262209 FNG262173:FNP262209 FXC262173:FXL262209 GGY262173:GHH262209 GQU262173:GRD262209 HAQ262173:HAZ262209 HKM262173:HKV262209 HUI262173:HUR262209 IEE262173:IEN262209 IOA262173:IOJ262209 IXW262173:IYF262209 JHS262173:JIB262209 JRO262173:JRX262209 KBK262173:KBT262209 KLG262173:KLP262209 KVC262173:KVL262209 LEY262173:LFH262209 LOU262173:LPD262209 LYQ262173:LYZ262209 MIM262173:MIV262209 MSI262173:MSR262209 NCE262173:NCN262209 NMA262173:NMJ262209 NVW262173:NWF262209 OFS262173:OGB262209 OPO262173:OPX262209 OZK262173:OZT262209 PJG262173:PJP262209 PTC262173:PTL262209 QCY262173:QDH262209 QMU262173:QND262209 QWQ262173:QWZ262209 RGM262173:RGV262209 RQI262173:RQR262209 SAE262173:SAN262209 SKA262173:SKJ262209 STW262173:SUF262209 TDS262173:TEB262209 TNO262173:TNX262209 TXK262173:TXT262209 UHG262173:UHP262209 URC262173:URL262209 VAY262173:VBH262209 VKU262173:VLD262209 VUQ262173:VUZ262209 WEM262173:WEV262209 WOI262173:WOR262209 WYE262173:WYN262209 BW327709:CF327745 LS327709:MB327745 VO327709:VX327745 AFK327709:AFT327745 APG327709:APP327745 AZC327709:AZL327745 BIY327709:BJH327745 BSU327709:BTD327745 CCQ327709:CCZ327745 CMM327709:CMV327745 CWI327709:CWR327745 DGE327709:DGN327745 DQA327709:DQJ327745 DZW327709:EAF327745 EJS327709:EKB327745 ETO327709:ETX327745 FDK327709:FDT327745 FNG327709:FNP327745 FXC327709:FXL327745 GGY327709:GHH327745 GQU327709:GRD327745 HAQ327709:HAZ327745 HKM327709:HKV327745 HUI327709:HUR327745 IEE327709:IEN327745 IOA327709:IOJ327745 IXW327709:IYF327745 JHS327709:JIB327745 JRO327709:JRX327745 KBK327709:KBT327745 KLG327709:KLP327745 KVC327709:KVL327745 LEY327709:LFH327745 LOU327709:LPD327745 LYQ327709:LYZ327745 MIM327709:MIV327745 MSI327709:MSR327745 NCE327709:NCN327745 NMA327709:NMJ327745 NVW327709:NWF327745 OFS327709:OGB327745 OPO327709:OPX327745 OZK327709:OZT327745 PJG327709:PJP327745 PTC327709:PTL327745 QCY327709:QDH327745 QMU327709:QND327745 QWQ327709:QWZ327745 RGM327709:RGV327745 RQI327709:RQR327745 SAE327709:SAN327745 SKA327709:SKJ327745 STW327709:SUF327745 TDS327709:TEB327745 TNO327709:TNX327745 TXK327709:TXT327745 UHG327709:UHP327745 URC327709:URL327745 VAY327709:VBH327745 VKU327709:VLD327745 VUQ327709:VUZ327745 WEM327709:WEV327745 WOI327709:WOR327745 WYE327709:WYN327745 BW393245:CF393281 LS393245:MB393281 VO393245:VX393281 AFK393245:AFT393281 APG393245:APP393281 AZC393245:AZL393281 BIY393245:BJH393281 BSU393245:BTD393281 CCQ393245:CCZ393281 CMM393245:CMV393281 CWI393245:CWR393281 DGE393245:DGN393281 DQA393245:DQJ393281 DZW393245:EAF393281 EJS393245:EKB393281 ETO393245:ETX393281 FDK393245:FDT393281 FNG393245:FNP393281 FXC393245:FXL393281 GGY393245:GHH393281 GQU393245:GRD393281 HAQ393245:HAZ393281 HKM393245:HKV393281 HUI393245:HUR393281 IEE393245:IEN393281 IOA393245:IOJ393281 IXW393245:IYF393281 JHS393245:JIB393281 JRO393245:JRX393281 KBK393245:KBT393281 KLG393245:KLP393281 KVC393245:KVL393281 LEY393245:LFH393281 LOU393245:LPD393281 LYQ393245:LYZ393281 MIM393245:MIV393281 MSI393245:MSR393281 NCE393245:NCN393281 NMA393245:NMJ393281 NVW393245:NWF393281 OFS393245:OGB393281 OPO393245:OPX393281 OZK393245:OZT393281 PJG393245:PJP393281 PTC393245:PTL393281 QCY393245:QDH393281 QMU393245:QND393281 QWQ393245:QWZ393281 RGM393245:RGV393281 RQI393245:RQR393281 SAE393245:SAN393281 SKA393245:SKJ393281 STW393245:SUF393281 TDS393245:TEB393281 TNO393245:TNX393281 TXK393245:TXT393281 UHG393245:UHP393281 URC393245:URL393281 VAY393245:VBH393281 VKU393245:VLD393281 VUQ393245:VUZ393281 WEM393245:WEV393281 WOI393245:WOR393281 WYE393245:WYN393281 BW458781:CF458817 LS458781:MB458817 VO458781:VX458817 AFK458781:AFT458817 APG458781:APP458817 AZC458781:AZL458817 BIY458781:BJH458817 BSU458781:BTD458817 CCQ458781:CCZ458817 CMM458781:CMV458817 CWI458781:CWR458817 DGE458781:DGN458817 DQA458781:DQJ458817 DZW458781:EAF458817 EJS458781:EKB458817 ETO458781:ETX458817 FDK458781:FDT458817 FNG458781:FNP458817 FXC458781:FXL458817 GGY458781:GHH458817 GQU458781:GRD458817 HAQ458781:HAZ458817 HKM458781:HKV458817 HUI458781:HUR458817 IEE458781:IEN458817 IOA458781:IOJ458817 IXW458781:IYF458817 JHS458781:JIB458817 JRO458781:JRX458817 KBK458781:KBT458817 KLG458781:KLP458817 KVC458781:KVL458817 LEY458781:LFH458817 LOU458781:LPD458817 LYQ458781:LYZ458817 MIM458781:MIV458817 MSI458781:MSR458817 NCE458781:NCN458817 NMA458781:NMJ458817 NVW458781:NWF458817 OFS458781:OGB458817 OPO458781:OPX458817 OZK458781:OZT458817 PJG458781:PJP458817 PTC458781:PTL458817 QCY458781:QDH458817 QMU458781:QND458817 QWQ458781:QWZ458817 RGM458781:RGV458817 RQI458781:RQR458817 SAE458781:SAN458817 SKA458781:SKJ458817 STW458781:SUF458817 TDS458781:TEB458817 TNO458781:TNX458817 TXK458781:TXT458817 UHG458781:UHP458817 URC458781:URL458817 VAY458781:VBH458817 VKU458781:VLD458817 VUQ458781:VUZ458817 WEM458781:WEV458817 WOI458781:WOR458817 WYE458781:WYN458817 BW524317:CF524353 LS524317:MB524353 VO524317:VX524353 AFK524317:AFT524353 APG524317:APP524353 AZC524317:AZL524353 BIY524317:BJH524353 BSU524317:BTD524353 CCQ524317:CCZ524353 CMM524317:CMV524353 CWI524317:CWR524353 DGE524317:DGN524353 DQA524317:DQJ524353 DZW524317:EAF524353 EJS524317:EKB524353 ETO524317:ETX524353 FDK524317:FDT524353 FNG524317:FNP524353 FXC524317:FXL524353 GGY524317:GHH524353 GQU524317:GRD524353 HAQ524317:HAZ524353 HKM524317:HKV524353 HUI524317:HUR524353 IEE524317:IEN524353 IOA524317:IOJ524353 IXW524317:IYF524353 JHS524317:JIB524353 JRO524317:JRX524353 KBK524317:KBT524353 KLG524317:KLP524353 KVC524317:KVL524353 LEY524317:LFH524353 LOU524317:LPD524353 LYQ524317:LYZ524353 MIM524317:MIV524353 MSI524317:MSR524353 NCE524317:NCN524353 NMA524317:NMJ524353 NVW524317:NWF524353 OFS524317:OGB524353 OPO524317:OPX524353 OZK524317:OZT524353 PJG524317:PJP524353 PTC524317:PTL524353 QCY524317:QDH524353 QMU524317:QND524353 QWQ524317:QWZ524353 RGM524317:RGV524353 RQI524317:RQR524353 SAE524317:SAN524353 SKA524317:SKJ524353 STW524317:SUF524353 TDS524317:TEB524353 TNO524317:TNX524353 TXK524317:TXT524353 UHG524317:UHP524353 URC524317:URL524353 VAY524317:VBH524353 VKU524317:VLD524353 VUQ524317:VUZ524353 WEM524317:WEV524353 WOI524317:WOR524353 WYE524317:WYN524353 BW589853:CF589889 LS589853:MB589889 VO589853:VX589889 AFK589853:AFT589889 APG589853:APP589889 AZC589853:AZL589889 BIY589853:BJH589889 BSU589853:BTD589889 CCQ589853:CCZ589889 CMM589853:CMV589889 CWI589853:CWR589889 DGE589853:DGN589889 DQA589853:DQJ589889 DZW589853:EAF589889 EJS589853:EKB589889 ETO589853:ETX589889 FDK589853:FDT589889 FNG589853:FNP589889 FXC589853:FXL589889 GGY589853:GHH589889 GQU589853:GRD589889 HAQ589853:HAZ589889 HKM589853:HKV589889 HUI589853:HUR589889 IEE589853:IEN589889 IOA589853:IOJ589889 IXW589853:IYF589889 JHS589853:JIB589889 JRO589853:JRX589889 KBK589853:KBT589889 KLG589853:KLP589889 KVC589853:KVL589889 LEY589853:LFH589889 LOU589853:LPD589889 LYQ589853:LYZ589889 MIM589853:MIV589889 MSI589853:MSR589889 NCE589853:NCN589889 NMA589853:NMJ589889 NVW589853:NWF589889 OFS589853:OGB589889 OPO589853:OPX589889 OZK589853:OZT589889 PJG589853:PJP589889 PTC589853:PTL589889 QCY589853:QDH589889 QMU589853:QND589889 QWQ589853:QWZ589889 RGM589853:RGV589889 RQI589853:RQR589889 SAE589853:SAN589889 SKA589853:SKJ589889 STW589853:SUF589889 TDS589853:TEB589889 TNO589853:TNX589889 TXK589853:TXT589889 UHG589853:UHP589889 URC589853:URL589889 VAY589853:VBH589889 VKU589853:VLD589889 VUQ589853:VUZ589889 WEM589853:WEV589889 WOI589853:WOR589889 WYE589853:WYN589889 BW655389:CF655425 LS655389:MB655425 VO655389:VX655425 AFK655389:AFT655425 APG655389:APP655425 AZC655389:AZL655425 BIY655389:BJH655425 BSU655389:BTD655425 CCQ655389:CCZ655425 CMM655389:CMV655425 CWI655389:CWR655425 DGE655389:DGN655425 DQA655389:DQJ655425 DZW655389:EAF655425 EJS655389:EKB655425 ETO655389:ETX655425 FDK655389:FDT655425 FNG655389:FNP655425 FXC655389:FXL655425 GGY655389:GHH655425 GQU655389:GRD655425 HAQ655389:HAZ655425 HKM655389:HKV655425 HUI655389:HUR655425 IEE655389:IEN655425 IOA655389:IOJ655425 IXW655389:IYF655425 JHS655389:JIB655425 JRO655389:JRX655425 KBK655389:KBT655425 KLG655389:KLP655425 KVC655389:KVL655425 LEY655389:LFH655425 LOU655389:LPD655425 LYQ655389:LYZ655425 MIM655389:MIV655425 MSI655389:MSR655425 NCE655389:NCN655425 NMA655389:NMJ655425 NVW655389:NWF655425 OFS655389:OGB655425 OPO655389:OPX655425 OZK655389:OZT655425 PJG655389:PJP655425 PTC655389:PTL655425 QCY655389:QDH655425 QMU655389:QND655425 QWQ655389:QWZ655425 RGM655389:RGV655425 RQI655389:RQR655425 SAE655389:SAN655425 SKA655389:SKJ655425 STW655389:SUF655425 TDS655389:TEB655425 TNO655389:TNX655425 TXK655389:TXT655425 UHG655389:UHP655425 URC655389:URL655425 VAY655389:VBH655425 VKU655389:VLD655425 VUQ655389:VUZ655425 WEM655389:WEV655425 WOI655389:WOR655425 WYE655389:WYN655425 BW720925:CF720961 LS720925:MB720961 VO720925:VX720961 AFK720925:AFT720961 APG720925:APP720961 AZC720925:AZL720961 BIY720925:BJH720961 BSU720925:BTD720961 CCQ720925:CCZ720961 CMM720925:CMV720961 CWI720925:CWR720961 DGE720925:DGN720961 DQA720925:DQJ720961 DZW720925:EAF720961 EJS720925:EKB720961 ETO720925:ETX720961 FDK720925:FDT720961 FNG720925:FNP720961 FXC720925:FXL720961 GGY720925:GHH720961 GQU720925:GRD720961 HAQ720925:HAZ720961 HKM720925:HKV720961 HUI720925:HUR720961 IEE720925:IEN720961 IOA720925:IOJ720961 IXW720925:IYF720961 JHS720925:JIB720961 JRO720925:JRX720961 KBK720925:KBT720961 KLG720925:KLP720961 KVC720925:KVL720961 LEY720925:LFH720961 LOU720925:LPD720961 LYQ720925:LYZ720961 MIM720925:MIV720961 MSI720925:MSR720961 NCE720925:NCN720961 NMA720925:NMJ720961 NVW720925:NWF720961 OFS720925:OGB720961 OPO720925:OPX720961 OZK720925:OZT720961 PJG720925:PJP720961 PTC720925:PTL720961 QCY720925:QDH720961 QMU720925:QND720961 QWQ720925:QWZ720961 RGM720925:RGV720961 RQI720925:RQR720961 SAE720925:SAN720961 SKA720925:SKJ720961 STW720925:SUF720961 TDS720925:TEB720961 TNO720925:TNX720961 TXK720925:TXT720961 UHG720925:UHP720961 URC720925:URL720961 VAY720925:VBH720961 VKU720925:VLD720961 VUQ720925:VUZ720961 WEM720925:WEV720961 WOI720925:WOR720961 WYE720925:WYN720961 BW786461:CF786497 LS786461:MB786497 VO786461:VX786497 AFK786461:AFT786497 APG786461:APP786497 AZC786461:AZL786497 BIY786461:BJH786497 BSU786461:BTD786497 CCQ786461:CCZ786497 CMM786461:CMV786497 CWI786461:CWR786497 DGE786461:DGN786497 DQA786461:DQJ786497 DZW786461:EAF786497 EJS786461:EKB786497 ETO786461:ETX786497 FDK786461:FDT786497 FNG786461:FNP786497 FXC786461:FXL786497 GGY786461:GHH786497 GQU786461:GRD786497 HAQ786461:HAZ786497 HKM786461:HKV786497 HUI786461:HUR786497 IEE786461:IEN786497 IOA786461:IOJ786497 IXW786461:IYF786497 JHS786461:JIB786497 JRO786461:JRX786497 KBK786461:KBT786497 KLG786461:KLP786497 KVC786461:KVL786497 LEY786461:LFH786497 LOU786461:LPD786497 LYQ786461:LYZ786497 MIM786461:MIV786497 MSI786461:MSR786497 NCE786461:NCN786497 NMA786461:NMJ786497 NVW786461:NWF786497 OFS786461:OGB786497 OPO786461:OPX786497 OZK786461:OZT786497 PJG786461:PJP786497 PTC786461:PTL786497 QCY786461:QDH786497 QMU786461:QND786497 QWQ786461:QWZ786497 RGM786461:RGV786497 RQI786461:RQR786497 SAE786461:SAN786497 SKA786461:SKJ786497 STW786461:SUF786497 TDS786461:TEB786497 TNO786461:TNX786497 TXK786461:TXT786497 UHG786461:UHP786497 URC786461:URL786497 VAY786461:VBH786497 VKU786461:VLD786497 VUQ786461:VUZ786497 WEM786461:WEV786497 WOI786461:WOR786497 WYE786461:WYN786497 BW851997:CF852033 LS851997:MB852033 VO851997:VX852033 AFK851997:AFT852033 APG851997:APP852033 AZC851997:AZL852033 BIY851997:BJH852033 BSU851997:BTD852033 CCQ851997:CCZ852033 CMM851997:CMV852033 CWI851997:CWR852033 DGE851997:DGN852033 DQA851997:DQJ852033 DZW851997:EAF852033 EJS851997:EKB852033 ETO851997:ETX852033 FDK851997:FDT852033 FNG851997:FNP852033 FXC851997:FXL852033 GGY851997:GHH852033 GQU851997:GRD852033 HAQ851997:HAZ852033 HKM851997:HKV852033 HUI851997:HUR852033 IEE851997:IEN852033 IOA851997:IOJ852033 IXW851997:IYF852033 JHS851997:JIB852033 JRO851997:JRX852033 KBK851997:KBT852033 KLG851997:KLP852033 KVC851997:KVL852033 LEY851997:LFH852033 LOU851997:LPD852033 LYQ851997:LYZ852033 MIM851997:MIV852033 MSI851997:MSR852033 NCE851997:NCN852033 NMA851997:NMJ852033 NVW851997:NWF852033 OFS851997:OGB852033 OPO851997:OPX852033 OZK851997:OZT852033 PJG851997:PJP852033 PTC851997:PTL852033 QCY851997:QDH852033 QMU851997:QND852033 QWQ851997:QWZ852033 RGM851997:RGV852033 RQI851997:RQR852033 SAE851997:SAN852033 SKA851997:SKJ852033 STW851997:SUF852033 TDS851997:TEB852033 TNO851997:TNX852033 TXK851997:TXT852033 UHG851997:UHP852033 URC851997:URL852033 VAY851997:VBH852033 VKU851997:VLD852033 VUQ851997:VUZ852033 WEM851997:WEV852033 WOI851997:WOR852033 WYE851997:WYN852033 BW917533:CF917569 LS917533:MB917569 VO917533:VX917569 AFK917533:AFT917569 APG917533:APP917569 AZC917533:AZL917569 BIY917533:BJH917569 BSU917533:BTD917569 CCQ917533:CCZ917569 CMM917533:CMV917569 CWI917533:CWR917569 DGE917533:DGN917569 DQA917533:DQJ917569 DZW917533:EAF917569 EJS917533:EKB917569 ETO917533:ETX917569 FDK917533:FDT917569 FNG917533:FNP917569 FXC917533:FXL917569 GGY917533:GHH917569 GQU917533:GRD917569 HAQ917533:HAZ917569 HKM917533:HKV917569 HUI917533:HUR917569 IEE917533:IEN917569 IOA917533:IOJ917569 IXW917533:IYF917569 JHS917533:JIB917569 JRO917533:JRX917569 KBK917533:KBT917569 KLG917533:KLP917569 KVC917533:KVL917569 LEY917533:LFH917569 LOU917533:LPD917569 LYQ917533:LYZ917569 MIM917533:MIV917569 MSI917533:MSR917569 NCE917533:NCN917569 NMA917533:NMJ917569 NVW917533:NWF917569 OFS917533:OGB917569 OPO917533:OPX917569 OZK917533:OZT917569 PJG917533:PJP917569 PTC917533:PTL917569 QCY917533:QDH917569 QMU917533:QND917569 QWQ917533:QWZ917569 RGM917533:RGV917569 RQI917533:RQR917569 SAE917533:SAN917569 SKA917533:SKJ917569 STW917533:SUF917569 TDS917533:TEB917569 TNO917533:TNX917569 TXK917533:TXT917569 UHG917533:UHP917569 URC917533:URL917569 VAY917533:VBH917569 VKU917533:VLD917569 VUQ917533:VUZ917569 WEM917533:WEV917569 WOI917533:WOR917569 WYE917533:WYN917569 BW983069:CF983105 LS983069:MB983105 VO983069:VX983105 AFK983069:AFT983105 APG983069:APP983105 AZC983069:AZL983105 BIY983069:BJH983105 BSU983069:BTD983105 CCQ983069:CCZ983105 CMM983069:CMV983105 CWI983069:CWR983105 DGE983069:DGN983105 DQA983069:DQJ983105 DZW983069:EAF983105 EJS983069:EKB983105 ETO983069:ETX983105 FDK983069:FDT983105 FNG983069:FNP983105 FXC983069:FXL983105 GGY983069:GHH983105 GQU983069:GRD983105 HAQ983069:HAZ983105 HKM983069:HKV983105 HUI983069:HUR983105 IEE983069:IEN983105 IOA983069:IOJ983105 IXW983069:IYF983105 JHS983069:JIB983105 JRO983069:JRX983105 KBK983069:KBT983105 KLG983069:KLP983105 KVC983069:KVL983105 LEY983069:LFH983105 LOU983069:LPD983105 LYQ983069:LYZ983105 MIM983069:MIV983105 MSI983069:MSR983105 NCE983069:NCN983105 NMA983069:NMJ983105 NVW983069:NWF983105 OFS983069:OGB983105 OPO983069:OPX983105 OZK983069:OZT983105 PJG983069:PJP983105 PTC983069:PTL983105 QCY983069:QDH983105 QMU983069:QND983105 QWQ983069:QWZ983105 RGM983069:RGV983105 RQI983069:RQR983105 SAE983069:SAN983105 SKA983069:SKJ983105 STW983069:SUF983105 TDS983069:TEB983105 TNO983069:TNX983105 TXK983069:TXT983105 UHG983069:UHP983105 URC983069:URL983105 VAY983069:VBH983105 VKU983069:VLD983105 VUQ983069:VUZ983105 WEM983069:WEV983105 WOI983069:WOR983105 WYE983069:WYN983105 WOI983136:WOR983142 LS96:MB102 VO96:VX102 AFK96:AFT102 APG96:APP102 AZC96:AZL102 BIY96:BJH102 BSU96:BTD102 CCQ96:CCZ102 CMM96:CMV102 CWI96:CWR102 DGE96:DGN102 DQA96:DQJ102 DZW96:EAF102 EJS96:EKB102 ETO96:ETX102 FDK96:FDT102 FNG96:FNP102 FXC96:FXL102 GGY96:GHH102 GQU96:GRD102 HAQ96:HAZ102 HKM96:HKV102 HUI96:HUR102 IEE96:IEN102 IOA96:IOJ102 IXW96:IYF102 JHS96:JIB102 JRO96:JRX102 KBK96:KBT102 KLG96:KLP102 KVC96:KVL102 LEY96:LFH102 LOU96:LPD102 LYQ96:LYZ102 MIM96:MIV102 MSI96:MSR102 NCE96:NCN102 NMA96:NMJ102 NVW96:NWF102 OFS96:OGB102 OPO96:OPX102 OZK96:OZT102 PJG96:PJP102 PTC96:PTL102 QCY96:QDH102 QMU96:QND102 QWQ96:QWZ102 RGM96:RGV102 RQI96:RQR102 SAE96:SAN102 SKA96:SKJ102 STW96:SUF102 TDS96:TEB102 TNO96:TNX102 TXK96:TXT102 UHG96:UHP102 URC96:URL102 VAY96:VBH102 VKU96:VLD102 VUQ96:VUZ102 WEM96:WEV102 WOI96:WOR102 WYE96:WYN102 BW65632:CF65638 LS65632:MB65638 VO65632:VX65638 AFK65632:AFT65638 APG65632:APP65638 AZC65632:AZL65638 BIY65632:BJH65638 BSU65632:BTD65638 CCQ65632:CCZ65638 CMM65632:CMV65638 CWI65632:CWR65638 DGE65632:DGN65638 DQA65632:DQJ65638 DZW65632:EAF65638 EJS65632:EKB65638 ETO65632:ETX65638 FDK65632:FDT65638 FNG65632:FNP65638 FXC65632:FXL65638 GGY65632:GHH65638 GQU65632:GRD65638 HAQ65632:HAZ65638 HKM65632:HKV65638 HUI65632:HUR65638 IEE65632:IEN65638 IOA65632:IOJ65638 IXW65632:IYF65638 JHS65632:JIB65638 JRO65632:JRX65638 KBK65632:KBT65638 KLG65632:KLP65638 KVC65632:KVL65638 LEY65632:LFH65638 LOU65632:LPD65638 LYQ65632:LYZ65638 MIM65632:MIV65638 MSI65632:MSR65638 NCE65632:NCN65638 NMA65632:NMJ65638 NVW65632:NWF65638 OFS65632:OGB65638 OPO65632:OPX65638 OZK65632:OZT65638 PJG65632:PJP65638 PTC65632:PTL65638 QCY65632:QDH65638 QMU65632:QND65638 QWQ65632:QWZ65638 RGM65632:RGV65638 RQI65632:RQR65638 SAE65632:SAN65638 SKA65632:SKJ65638 STW65632:SUF65638 TDS65632:TEB65638 TNO65632:TNX65638 TXK65632:TXT65638 UHG65632:UHP65638 URC65632:URL65638 VAY65632:VBH65638 VKU65632:VLD65638 VUQ65632:VUZ65638 WEM65632:WEV65638 WOI65632:WOR65638 WYE65632:WYN65638 BW131168:CF131174 LS131168:MB131174 VO131168:VX131174 AFK131168:AFT131174 APG131168:APP131174 AZC131168:AZL131174 BIY131168:BJH131174 BSU131168:BTD131174 CCQ131168:CCZ131174 CMM131168:CMV131174 CWI131168:CWR131174 DGE131168:DGN131174 DQA131168:DQJ131174 DZW131168:EAF131174 EJS131168:EKB131174 ETO131168:ETX131174 FDK131168:FDT131174 FNG131168:FNP131174 FXC131168:FXL131174 GGY131168:GHH131174 GQU131168:GRD131174 HAQ131168:HAZ131174 HKM131168:HKV131174 HUI131168:HUR131174 IEE131168:IEN131174 IOA131168:IOJ131174 IXW131168:IYF131174 JHS131168:JIB131174 JRO131168:JRX131174 KBK131168:KBT131174 KLG131168:KLP131174 KVC131168:KVL131174 LEY131168:LFH131174 LOU131168:LPD131174 LYQ131168:LYZ131174 MIM131168:MIV131174 MSI131168:MSR131174 NCE131168:NCN131174 NMA131168:NMJ131174 NVW131168:NWF131174 OFS131168:OGB131174 OPO131168:OPX131174 OZK131168:OZT131174 PJG131168:PJP131174 PTC131168:PTL131174 QCY131168:QDH131174 QMU131168:QND131174 QWQ131168:QWZ131174 RGM131168:RGV131174 RQI131168:RQR131174 SAE131168:SAN131174 SKA131168:SKJ131174 STW131168:SUF131174 TDS131168:TEB131174 TNO131168:TNX131174 TXK131168:TXT131174 UHG131168:UHP131174 URC131168:URL131174 VAY131168:VBH131174 VKU131168:VLD131174 VUQ131168:VUZ131174 WEM131168:WEV131174 WOI131168:WOR131174 WYE131168:WYN131174 BW196704:CF196710 LS196704:MB196710 VO196704:VX196710 AFK196704:AFT196710 APG196704:APP196710 AZC196704:AZL196710 BIY196704:BJH196710 BSU196704:BTD196710 CCQ196704:CCZ196710 CMM196704:CMV196710 CWI196704:CWR196710 DGE196704:DGN196710 DQA196704:DQJ196710 DZW196704:EAF196710 EJS196704:EKB196710 ETO196704:ETX196710 FDK196704:FDT196710 FNG196704:FNP196710 FXC196704:FXL196710 GGY196704:GHH196710 GQU196704:GRD196710 HAQ196704:HAZ196710 HKM196704:HKV196710 HUI196704:HUR196710 IEE196704:IEN196710 IOA196704:IOJ196710 IXW196704:IYF196710 JHS196704:JIB196710 JRO196704:JRX196710 KBK196704:KBT196710 KLG196704:KLP196710 KVC196704:KVL196710 LEY196704:LFH196710 LOU196704:LPD196710 LYQ196704:LYZ196710 MIM196704:MIV196710 MSI196704:MSR196710 NCE196704:NCN196710 NMA196704:NMJ196710 NVW196704:NWF196710 OFS196704:OGB196710 OPO196704:OPX196710 OZK196704:OZT196710 PJG196704:PJP196710 PTC196704:PTL196710 QCY196704:QDH196710 QMU196704:QND196710 QWQ196704:QWZ196710 RGM196704:RGV196710 RQI196704:RQR196710 SAE196704:SAN196710 SKA196704:SKJ196710 STW196704:SUF196710 TDS196704:TEB196710 TNO196704:TNX196710 TXK196704:TXT196710 UHG196704:UHP196710 URC196704:URL196710 VAY196704:VBH196710 VKU196704:VLD196710 VUQ196704:VUZ196710 WEM196704:WEV196710 WOI196704:WOR196710 WYE196704:WYN196710 BW262240:CF262246 LS262240:MB262246 VO262240:VX262246 AFK262240:AFT262246 APG262240:APP262246 AZC262240:AZL262246 BIY262240:BJH262246 BSU262240:BTD262246 CCQ262240:CCZ262246 CMM262240:CMV262246 CWI262240:CWR262246 DGE262240:DGN262246 DQA262240:DQJ262246 DZW262240:EAF262246 EJS262240:EKB262246 ETO262240:ETX262246 FDK262240:FDT262246 FNG262240:FNP262246 FXC262240:FXL262246 GGY262240:GHH262246 GQU262240:GRD262246 HAQ262240:HAZ262246 HKM262240:HKV262246 HUI262240:HUR262246 IEE262240:IEN262246 IOA262240:IOJ262246 IXW262240:IYF262246 JHS262240:JIB262246 JRO262240:JRX262246 KBK262240:KBT262246 KLG262240:KLP262246 KVC262240:KVL262246 LEY262240:LFH262246 LOU262240:LPD262246 LYQ262240:LYZ262246 MIM262240:MIV262246 MSI262240:MSR262246 NCE262240:NCN262246 NMA262240:NMJ262246 NVW262240:NWF262246 OFS262240:OGB262246 OPO262240:OPX262246 OZK262240:OZT262246 PJG262240:PJP262246 PTC262240:PTL262246 QCY262240:QDH262246 QMU262240:QND262246 QWQ262240:QWZ262246 RGM262240:RGV262246 RQI262240:RQR262246 SAE262240:SAN262246 SKA262240:SKJ262246 STW262240:SUF262246 TDS262240:TEB262246 TNO262240:TNX262246 TXK262240:TXT262246 UHG262240:UHP262246 URC262240:URL262246 VAY262240:VBH262246 VKU262240:VLD262246 VUQ262240:VUZ262246 WEM262240:WEV262246 WOI262240:WOR262246 WYE262240:WYN262246 BW327776:CF327782 LS327776:MB327782 VO327776:VX327782 AFK327776:AFT327782 APG327776:APP327782 AZC327776:AZL327782 BIY327776:BJH327782 BSU327776:BTD327782 CCQ327776:CCZ327782 CMM327776:CMV327782 CWI327776:CWR327782 DGE327776:DGN327782 DQA327776:DQJ327782 DZW327776:EAF327782 EJS327776:EKB327782 ETO327776:ETX327782 FDK327776:FDT327782 FNG327776:FNP327782 FXC327776:FXL327782 GGY327776:GHH327782 GQU327776:GRD327782 HAQ327776:HAZ327782 HKM327776:HKV327782 HUI327776:HUR327782 IEE327776:IEN327782 IOA327776:IOJ327782 IXW327776:IYF327782 JHS327776:JIB327782 JRO327776:JRX327782 KBK327776:KBT327782 KLG327776:KLP327782 KVC327776:KVL327782 LEY327776:LFH327782 LOU327776:LPD327782 LYQ327776:LYZ327782 MIM327776:MIV327782 MSI327776:MSR327782 NCE327776:NCN327782 NMA327776:NMJ327782 NVW327776:NWF327782 OFS327776:OGB327782 OPO327776:OPX327782 OZK327776:OZT327782 PJG327776:PJP327782 PTC327776:PTL327782 QCY327776:QDH327782 QMU327776:QND327782 QWQ327776:QWZ327782 RGM327776:RGV327782 RQI327776:RQR327782 SAE327776:SAN327782 SKA327776:SKJ327782 STW327776:SUF327782 TDS327776:TEB327782 TNO327776:TNX327782 TXK327776:TXT327782 UHG327776:UHP327782 URC327776:URL327782 VAY327776:VBH327782 VKU327776:VLD327782 VUQ327776:VUZ327782 WEM327776:WEV327782 WOI327776:WOR327782 WYE327776:WYN327782 BW393312:CF393318 LS393312:MB393318 VO393312:VX393318 AFK393312:AFT393318 APG393312:APP393318 AZC393312:AZL393318 BIY393312:BJH393318 BSU393312:BTD393318 CCQ393312:CCZ393318 CMM393312:CMV393318 CWI393312:CWR393318 DGE393312:DGN393318 DQA393312:DQJ393318 DZW393312:EAF393318 EJS393312:EKB393318 ETO393312:ETX393318 FDK393312:FDT393318 FNG393312:FNP393318 FXC393312:FXL393318 GGY393312:GHH393318 GQU393312:GRD393318 HAQ393312:HAZ393318 HKM393312:HKV393318 HUI393312:HUR393318 IEE393312:IEN393318 IOA393312:IOJ393318 IXW393312:IYF393318 JHS393312:JIB393318 JRO393312:JRX393318 KBK393312:KBT393318 KLG393312:KLP393318 KVC393312:KVL393318 LEY393312:LFH393318 LOU393312:LPD393318 LYQ393312:LYZ393318 MIM393312:MIV393318 MSI393312:MSR393318 NCE393312:NCN393318 NMA393312:NMJ393318 NVW393312:NWF393318 OFS393312:OGB393318 OPO393312:OPX393318 OZK393312:OZT393318 PJG393312:PJP393318 PTC393312:PTL393318 QCY393312:QDH393318 QMU393312:QND393318 QWQ393312:QWZ393318 RGM393312:RGV393318 RQI393312:RQR393318 SAE393312:SAN393318 SKA393312:SKJ393318 STW393312:SUF393318 TDS393312:TEB393318 TNO393312:TNX393318 TXK393312:TXT393318 UHG393312:UHP393318 URC393312:URL393318 VAY393312:VBH393318 VKU393312:VLD393318 VUQ393312:VUZ393318 WEM393312:WEV393318 WOI393312:WOR393318 WYE393312:WYN393318 BW458848:CF458854 LS458848:MB458854 VO458848:VX458854 AFK458848:AFT458854 APG458848:APP458854 AZC458848:AZL458854 BIY458848:BJH458854 BSU458848:BTD458854 CCQ458848:CCZ458854 CMM458848:CMV458854 CWI458848:CWR458854 DGE458848:DGN458854 DQA458848:DQJ458854 DZW458848:EAF458854 EJS458848:EKB458854 ETO458848:ETX458854 FDK458848:FDT458854 FNG458848:FNP458854 FXC458848:FXL458854 GGY458848:GHH458854 GQU458848:GRD458854 HAQ458848:HAZ458854 HKM458848:HKV458854 HUI458848:HUR458854 IEE458848:IEN458854 IOA458848:IOJ458854 IXW458848:IYF458854 JHS458848:JIB458854 JRO458848:JRX458854 KBK458848:KBT458854 KLG458848:KLP458854 KVC458848:KVL458854 LEY458848:LFH458854 LOU458848:LPD458854 LYQ458848:LYZ458854 MIM458848:MIV458854 MSI458848:MSR458854 NCE458848:NCN458854 NMA458848:NMJ458854 NVW458848:NWF458854 OFS458848:OGB458854 OPO458848:OPX458854 OZK458848:OZT458854 PJG458848:PJP458854 PTC458848:PTL458854 QCY458848:QDH458854 QMU458848:QND458854 QWQ458848:QWZ458854 RGM458848:RGV458854 RQI458848:RQR458854 SAE458848:SAN458854 SKA458848:SKJ458854 STW458848:SUF458854 TDS458848:TEB458854 TNO458848:TNX458854 TXK458848:TXT458854 UHG458848:UHP458854 URC458848:URL458854 VAY458848:VBH458854 VKU458848:VLD458854 VUQ458848:VUZ458854 WEM458848:WEV458854 WOI458848:WOR458854 WYE458848:WYN458854 BW524384:CF524390 LS524384:MB524390 VO524384:VX524390 AFK524384:AFT524390 APG524384:APP524390 AZC524384:AZL524390 BIY524384:BJH524390 BSU524384:BTD524390 CCQ524384:CCZ524390 CMM524384:CMV524390 CWI524384:CWR524390 DGE524384:DGN524390 DQA524384:DQJ524390 DZW524384:EAF524390 EJS524384:EKB524390 ETO524384:ETX524390 FDK524384:FDT524390 FNG524384:FNP524390 FXC524384:FXL524390 GGY524384:GHH524390 GQU524384:GRD524390 HAQ524384:HAZ524390 HKM524384:HKV524390 HUI524384:HUR524390 IEE524384:IEN524390 IOA524384:IOJ524390 IXW524384:IYF524390 JHS524384:JIB524390 JRO524384:JRX524390 KBK524384:KBT524390 KLG524384:KLP524390 KVC524384:KVL524390 LEY524384:LFH524390 LOU524384:LPD524390 LYQ524384:LYZ524390 MIM524384:MIV524390 MSI524384:MSR524390 NCE524384:NCN524390 NMA524384:NMJ524390 NVW524384:NWF524390 OFS524384:OGB524390 OPO524384:OPX524390 OZK524384:OZT524390 PJG524384:PJP524390 PTC524384:PTL524390 QCY524384:QDH524390 QMU524384:QND524390 QWQ524384:QWZ524390 RGM524384:RGV524390 RQI524384:RQR524390 SAE524384:SAN524390 SKA524384:SKJ524390 STW524384:SUF524390 TDS524384:TEB524390 TNO524384:TNX524390 TXK524384:TXT524390 UHG524384:UHP524390 URC524384:URL524390 VAY524384:VBH524390 VKU524384:VLD524390 VUQ524384:VUZ524390 WEM524384:WEV524390 WOI524384:WOR524390 WYE524384:WYN524390 BW589920:CF589926 LS589920:MB589926 VO589920:VX589926 AFK589920:AFT589926 APG589920:APP589926 AZC589920:AZL589926 BIY589920:BJH589926 BSU589920:BTD589926 CCQ589920:CCZ589926 CMM589920:CMV589926 CWI589920:CWR589926 DGE589920:DGN589926 DQA589920:DQJ589926 DZW589920:EAF589926 EJS589920:EKB589926 ETO589920:ETX589926 FDK589920:FDT589926 FNG589920:FNP589926 FXC589920:FXL589926 GGY589920:GHH589926 GQU589920:GRD589926 HAQ589920:HAZ589926 HKM589920:HKV589926 HUI589920:HUR589926 IEE589920:IEN589926 IOA589920:IOJ589926 IXW589920:IYF589926 JHS589920:JIB589926 JRO589920:JRX589926 KBK589920:KBT589926 KLG589920:KLP589926 KVC589920:KVL589926 LEY589920:LFH589926 LOU589920:LPD589926 LYQ589920:LYZ589926 MIM589920:MIV589926 MSI589920:MSR589926 NCE589920:NCN589926 NMA589920:NMJ589926 NVW589920:NWF589926 OFS589920:OGB589926 OPO589920:OPX589926 OZK589920:OZT589926 PJG589920:PJP589926 PTC589920:PTL589926 QCY589920:QDH589926 QMU589920:QND589926 QWQ589920:QWZ589926 RGM589920:RGV589926 RQI589920:RQR589926 SAE589920:SAN589926 SKA589920:SKJ589926 STW589920:SUF589926 TDS589920:TEB589926 TNO589920:TNX589926 TXK589920:TXT589926 UHG589920:UHP589926 URC589920:URL589926 VAY589920:VBH589926 VKU589920:VLD589926 VUQ589920:VUZ589926 WEM589920:WEV589926 WOI589920:WOR589926 WYE589920:WYN589926 BW655456:CF655462 LS655456:MB655462 VO655456:VX655462 AFK655456:AFT655462 APG655456:APP655462 AZC655456:AZL655462 BIY655456:BJH655462 BSU655456:BTD655462 CCQ655456:CCZ655462 CMM655456:CMV655462 CWI655456:CWR655462 DGE655456:DGN655462 DQA655456:DQJ655462 DZW655456:EAF655462 EJS655456:EKB655462 ETO655456:ETX655462 FDK655456:FDT655462 FNG655456:FNP655462 FXC655456:FXL655462 GGY655456:GHH655462 GQU655456:GRD655462 HAQ655456:HAZ655462 HKM655456:HKV655462 HUI655456:HUR655462 IEE655456:IEN655462 IOA655456:IOJ655462 IXW655456:IYF655462 JHS655456:JIB655462 JRO655456:JRX655462 KBK655456:KBT655462 KLG655456:KLP655462 KVC655456:KVL655462 LEY655456:LFH655462 LOU655456:LPD655462 LYQ655456:LYZ655462 MIM655456:MIV655462 MSI655456:MSR655462 NCE655456:NCN655462 NMA655456:NMJ655462 NVW655456:NWF655462 OFS655456:OGB655462 OPO655456:OPX655462 OZK655456:OZT655462 PJG655456:PJP655462 PTC655456:PTL655462 QCY655456:QDH655462 QMU655456:QND655462 QWQ655456:QWZ655462 RGM655456:RGV655462 RQI655456:RQR655462 SAE655456:SAN655462 SKA655456:SKJ655462 STW655456:SUF655462 TDS655456:TEB655462 TNO655456:TNX655462 TXK655456:TXT655462 UHG655456:UHP655462 URC655456:URL655462 VAY655456:VBH655462 VKU655456:VLD655462 VUQ655456:VUZ655462 WEM655456:WEV655462 WOI655456:WOR655462 WYE655456:WYN655462 BW720992:CF720998 LS720992:MB720998 VO720992:VX720998 AFK720992:AFT720998 APG720992:APP720998 AZC720992:AZL720998 BIY720992:BJH720998 BSU720992:BTD720998 CCQ720992:CCZ720998 CMM720992:CMV720998 CWI720992:CWR720998 DGE720992:DGN720998 DQA720992:DQJ720998 DZW720992:EAF720998 EJS720992:EKB720998 ETO720992:ETX720998 FDK720992:FDT720998 FNG720992:FNP720998 FXC720992:FXL720998 GGY720992:GHH720998 GQU720992:GRD720998 HAQ720992:HAZ720998 HKM720992:HKV720998 HUI720992:HUR720998 IEE720992:IEN720998 IOA720992:IOJ720998 IXW720992:IYF720998 JHS720992:JIB720998 JRO720992:JRX720998 KBK720992:KBT720998 KLG720992:KLP720998 KVC720992:KVL720998 LEY720992:LFH720998 LOU720992:LPD720998 LYQ720992:LYZ720998 MIM720992:MIV720998 MSI720992:MSR720998 NCE720992:NCN720998 NMA720992:NMJ720998 NVW720992:NWF720998 OFS720992:OGB720998 OPO720992:OPX720998 OZK720992:OZT720998 PJG720992:PJP720998 PTC720992:PTL720998 QCY720992:QDH720998 QMU720992:QND720998 QWQ720992:QWZ720998 RGM720992:RGV720998 RQI720992:RQR720998 SAE720992:SAN720998 SKA720992:SKJ720998 STW720992:SUF720998 TDS720992:TEB720998 TNO720992:TNX720998 TXK720992:TXT720998 UHG720992:UHP720998 URC720992:URL720998 VAY720992:VBH720998 VKU720992:VLD720998 VUQ720992:VUZ720998 WEM720992:WEV720998 WOI720992:WOR720998 WYE720992:WYN720998 BW786528:CF786534 LS786528:MB786534 VO786528:VX786534 AFK786528:AFT786534 APG786528:APP786534 AZC786528:AZL786534 BIY786528:BJH786534 BSU786528:BTD786534 CCQ786528:CCZ786534 CMM786528:CMV786534 CWI786528:CWR786534 DGE786528:DGN786534 DQA786528:DQJ786534 DZW786528:EAF786534 EJS786528:EKB786534 ETO786528:ETX786534 FDK786528:FDT786534 FNG786528:FNP786534 FXC786528:FXL786534 GGY786528:GHH786534 GQU786528:GRD786534 HAQ786528:HAZ786534 HKM786528:HKV786534 HUI786528:HUR786534 IEE786528:IEN786534 IOA786528:IOJ786534 IXW786528:IYF786534 JHS786528:JIB786534 JRO786528:JRX786534 KBK786528:KBT786534 KLG786528:KLP786534 KVC786528:KVL786534 LEY786528:LFH786534 LOU786528:LPD786534 LYQ786528:LYZ786534 MIM786528:MIV786534 MSI786528:MSR786534 NCE786528:NCN786534 NMA786528:NMJ786534 NVW786528:NWF786534 OFS786528:OGB786534 OPO786528:OPX786534 OZK786528:OZT786534 PJG786528:PJP786534 PTC786528:PTL786534 QCY786528:QDH786534 QMU786528:QND786534 QWQ786528:QWZ786534 RGM786528:RGV786534 RQI786528:RQR786534 SAE786528:SAN786534 SKA786528:SKJ786534 STW786528:SUF786534 TDS786528:TEB786534 TNO786528:TNX786534 TXK786528:TXT786534 UHG786528:UHP786534 URC786528:URL786534 VAY786528:VBH786534 VKU786528:VLD786534 VUQ786528:VUZ786534 WEM786528:WEV786534 WOI786528:WOR786534 WYE786528:WYN786534 BW852064:CF852070 LS852064:MB852070 VO852064:VX852070 AFK852064:AFT852070 APG852064:APP852070 AZC852064:AZL852070 BIY852064:BJH852070 BSU852064:BTD852070 CCQ852064:CCZ852070 CMM852064:CMV852070 CWI852064:CWR852070 DGE852064:DGN852070 DQA852064:DQJ852070 DZW852064:EAF852070 EJS852064:EKB852070 ETO852064:ETX852070 FDK852064:FDT852070 FNG852064:FNP852070 FXC852064:FXL852070 GGY852064:GHH852070 GQU852064:GRD852070 HAQ852064:HAZ852070 HKM852064:HKV852070 HUI852064:HUR852070 IEE852064:IEN852070 IOA852064:IOJ852070 IXW852064:IYF852070 JHS852064:JIB852070 JRO852064:JRX852070 KBK852064:KBT852070 KLG852064:KLP852070 KVC852064:KVL852070 LEY852064:LFH852070 LOU852064:LPD852070 LYQ852064:LYZ852070 MIM852064:MIV852070 MSI852064:MSR852070 NCE852064:NCN852070 NMA852064:NMJ852070 NVW852064:NWF852070 OFS852064:OGB852070 OPO852064:OPX852070 OZK852064:OZT852070 PJG852064:PJP852070 PTC852064:PTL852070 QCY852064:QDH852070 QMU852064:QND852070 QWQ852064:QWZ852070 RGM852064:RGV852070 RQI852064:RQR852070 SAE852064:SAN852070 SKA852064:SKJ852070 STW852064:SUF852070 TDS852064:TEB852070 TNO852064:TNX852070 TXK852064:TXT852070 UHG852064:UHP852070 URC852064:URL852070 VAY852064:VBH852070 VKU852064:VLD852070 VUQ852064:VUZ852070 WEM852064:WEV852070 WOI852064:WOR852070 WYE852064:WYN852070 BW917600:CF917606 LS917600:MB917606 VO917600:VX917606 AFK917600:AFT917606 APG917600:APP917606 AZC917600:AZL917606 BIY917600:BJH917606 BSU917600:BTD917606 CCQ917600:CCZ917606 CMM917600:CMV917606 CWI917600:CWR917606 DGE917600:DGN917606 DQA917600:DQJ917606 DZW917600:EAF917606 EJS917600:EKB917606 ETO917600:ETX917606 FDK917600:FDT917606 FNG917600:FNP917606 FXC917600:FXL917606 GGY917600:GHH917606 GQU917600:GRD917606 HAQ917600:HAZ917606 HKM917600:HKV917606 HUI917600:HUR917606 IEE917600:IEN917606 IOA917600:IOJ917606 IXW917600:IYF917606 JHS917600:JIB917606 JRO917600:JRX917606 KBK917600:KBT917606 KLG917600:KLP917606 KVC917600:KVL917606 LEY917600:LFH917606 LOU917600:LPD917606 LYQ917600:LYZ917606 MIM917600:MIV917606 MSI917600:MSR917606 NCE917600:NCN917606 NMA917600:NMJ917606 NVW917600:NWF917606 OFS917600:OGB917606 OPO917600:OPX917606 OZK917600:OZT917606 PJG917600:PJP917606 PTC917600:PTL917606 QCY917600:QDH917606 QMU917600:QND917606 QWQ917600:QWZ917606 RGM917600:RGV917606 RQI917600:RQR917606 SAE917600:SAN917606 SKA917600:SKJ917606 STW917600:SUF917606 TDS917600:TEB917606 TNO917600:TNX917606 TXK917600:TXT917606 UHG917600:UHP917606 URC917600:URL917606 VAY917600:VBH917606 VKU917600:VLD917606 VUQ917600:VUZ917606 WEM917600:WEV917606 WOI917600:WOR917606 WYE917600:WYN917606 BW983136:CF983142 LS983136:MB983142 VO983136:VX983142 AFK983136:AFT983142 APG983136:APP983142 AZC983136:AZL983142 BIY983136:BJH983142 BSU983136:BTD983142 CCQ983136:CCZ983142 CMM983136:CMV983142 CWI983136:CWR983142 DGE983136:DGN983142 DQA983136:DQJ983142 DZW983136:EAF983142 EJS983136:EKB983142 ETO983136:ETX983142 FDK983136:FDT983142 FNG983136:FNP983142 FXC983136:FXL983142 GGY983136:GHH983142 GQU983136:GRD983142 HAQ983136:HAZ983142 HKM983136:HKV983142 HUI983136:HUR983142 IEE983136:IEN983142 IOA983136:IOJ983142 IXW983136:IYF983142 JHS983136:JIB983142 JRO983136:JRX983142 KBK983136:KBT983142 KLG983136:KLP983142 KVC983136:KVL983142 LEY983136:LFH983142 LOU983136:LPD983142 LYQ983136:LYZ983142 MIM983136:MIV983142 MSI983136:MSR983142 NCE983136:NCN983142 NMA983136:NMJ983142 NVW983136:NWF983142 OFS983136:OGB983142 OPO983136:OPX983142 OZK983136:OZT983142 PJG983136:PJP983142 PTC983136:PTL983142 QCY983136:QDH983142 QMU983136:QND983142 QWQ983136:QWZ983142 RGM983136:RGV983142 RQI983136:RQR983142 SAE983136:SAN983142 SKA983136:SKJ983142 STW983136:SUF983142 TDS983136:TEB983142 TNO983136:TNX983142 TXK983136:TXT983142 UHG983136:UHP983142 URC983136:URL983142 VAY983136:VBH983142 VKU983136:VLD983142 VUQ983136:VUZ983142" xr:uid="{0560B4C4-7718-4714-B879-C7D3F72A5220}">
      <formula1>$DF$13:$DF$15</formula1>
    </dataValidation>
    <dataValidation type="list" allowBlank="1" showInputMessage="1" showErrorMessage="1" sqref="BL80:BV80 LH80:LR80 VD80:VN80 AEZ80:AFJ80 AOV80:APF80 AYR80:AZB80 BIN80:BIX80 BSJ80:BST80 CCF80:CCP80 CMB80:CML80 CVX80:CWH80 DFT80:DGD80 DPP80:DPZ80 DZL80:DZV80 EJH80:EJR80 ETD80:ETN80 FCZ80:FDJ80 FMV80:FNF80 FWR80:FXB80 GGN80:GGX80 GQJ80:GQT80 HAF80:HAP80 HKB80:HKL80 HTX80:HUH80 IDT80:IED80 INP80:INZ80 IXL80:IXV80 JHH80:JHR80 JRD80:JRN80 KAZ80:KBJ80 KKV80:KLF80 KUR80:KVB80 LEN80:LEX80 LOJ80:LOT80 LYF80:LYP80 MIB80:MIL80 MRX80:MSH80 NBT80:NCD80 NLP80:NLZ80 NVL80:NVV80 OFH80:OFR80 OPD80:OPN80 OYZ80:OZJ80 PIV80:PJF80 PSR80:PTB80 QCN80:QCX80 QMJ80:QMT80 QWF80:QWP80 RGB80:RGL80 RPX80:RQH80 RZT80:SAD80 SJP80:SJZ80 STL80:STV80 TDH80:TDR80 TND80:TNN80 TWZ80:TXJ80 UGV80:UHF80 UQR80:URB80 VAN80:VAX80 VKJ80:VKT80 VUF80:VUP80 WEB80:WEL80 WNX80:WOH80 WXT80:WYD80 BL65616:BV65616 LH65616:LR65616 VD65616:VN65616 AEZ65616:AFJ65616 AOV65616:APF65616 AYR65616:AZB65616 BIN65616:BIX65616 BSJ65616:BST65616 CCF65616:CCP65616 CMB65616:CML65616 CVX65616:CWH65616 DFT65616:DGD65616 DPP65616:DPZ65616 DZL65616:DZV65616 EJH65616:EJR65616 ETD65616:ETN65616 FCZ65616:FDJ65616 FMV65616:FNF65616 FWR65616:FXB65616 GGN65616:GGX65616 GQJ65616:GQT65616 HAF65616:HAP65616 HKB65616:HKL65616 HTX65616:HUH65616 IDT65616:IED65616 INP65616:INZ65616 IXL65616:IXV65616 JHH65616:JHR65616 JRD65616:JRN65616 KAZ65616:KBJ65616 KKV65616:KLF65616 KUR65616:KVB65616 LEN65616:LEX65616 LOJ65616:LOT65616 LYF65616:LYP65616 MIB65616:MIL65616 MRX65616:MSH65616 NBT65616:NCD65616 NLP65616:NLZ65616 NVL65616:NVV65616 OFH65616:OFR65616 OPD65616:OPN65616 OYZ65616:OZJ65616 PIV65616:PJF65616 PSR65616:PTB65616 QCN65616:QCX65616 QMJ65616:QMT65616 QWF65616:QWP65616 RGB65616:RGL65616 RPX65616:RQH65616 RZT65616:SAD65616 SJP65616:SJZ65616 STL65616:STV65616 TDH65616:TDR65616 TND65616:TNN65616 TWZ65616:TXJ65616 UGV65616:UHF65616 UQR65616:URB65616 VAN65616:VAX65616 VKJ65616:VKT65616 VUF65616:VUP65616 WEB65616:WEL65616 WNX65616:WOH65616 WXT65616:WYD65616 BL131152:BV131152 LH131152:LR131152 VD131152:VN131152 AEZ131152:AFJ131152 AOV131152:APF131152 AYR131152:AZB131152 BIN131152:BIX131152 BSJ131152:BST131152 CCF131152:CCP131152 CMB131152:CML131152 CVX131152:CWH131152 DFT131152:DGD131152 DPP131152:DPZ131152 DZL131152:DZV131152 EJH131152:EJR131152 ETD131152:ETN131152 FCZ131152:FDJ131152 FMV131152:FNF131152 FWR131152:FXB131152 GGN131152:GGX131152 GQJ131152:GQT131152 HAF131152:HAP131152 HKB131152:HKL131152 HTX131152:HUH131152 IDT131152:IED131152 INP131152:INZ131152 IXL131152:IXV131152 JHH131152:JHR131152 JRD131152:JRN131152 KAZ131152:KBJ131152 KKV131152:KLF131152 KUR131152:KVB131152 LEN131152:LEX131152 LOJ131152:LOT131152 LYF131152:LYP131152 MIB131152:MIL131152 MRX131152:MSH131152 NBT131152:NCD131152 NLP131152:NLZ131152 NVL131152:NVV131152 OFH131152:OFR131152 OPD131152:OPN131152 OYZ131152:OZJ131152 PIV131152:PJF131152 PSR131152:PTB131152 QCN131152:QCX131152 QMJ131152:QMT131152 QWF131152:QWP131152 RGB131152:RGL131152 RPX131152:RQH131152 RZT131152:SAD131152 SJP131152:SJZ131152 STL131152:STV131152 TDH131152:TDR131152 TND131152:TNN131152 TWZ131152:TXJ131152 UGV131152:UHF131152 UQR131152:URB131152 VAN131152:VAX131152 VKJ131152:VKT131152 VUF131152:VUP131152 WEB131152:WEL131152 WNX131152:WOH131152 WXT131152:WYD131152 BL196688:BV196688 LH196688:LR196688 VD196688:VN196688 AEZ196688:AFJ196688 AOV196688:APF196688 AYR196688:AZB196688 BIN196688:BIX196688 BSJ196688:BST196688 CCF196688:CCP196688 CMB196688:CML196688 CVX196688:CWH196688 DFT196688:DGD196688 DPP196688:DPZ196688 DZL196688:DZV196688 EJH196688:EJR196688 ETD196688:ETN196688 FCZ196688:FDJ196688 FMV196688:FNF196688 FWR196688:FXB196688 GGN196688:GGX196688 GQJ196688:GQT196688 HAF196688:HAP196688 HKB196688:HKL196688 HTX196688:HUH196688 IDT196688:IED196688 INP196688:INZ196688 IXL196688:IXV196688 JHH196688:JHR196688 JRD196688:JRN196688 KAZ196688:KBJ196688 KKV196688:KLF196688 KUR196688:KVB196688 LEN196688:LEX196688 LOJ196688:LOT196688 LYF196688:LYP196688 MIB196688:MIL196688 MRX196688:MSH196688 NBT196688:NCD196688 NLP196688:NLZ196688 NVL196688:NVV196688 OFH196688:OFR196688 OPD196688:OPN196688 OYZ196688:OZJ196688 PIV196688:PJF196688 PSR196688:PTB196688 QCN196688:QCX196688 QMJ196688:QMT196688 QWF196688:QWP196688 RGB196688:RGL196688 RPX196688:RQH196688 RZT196688:SAD196688 SJP196688:SJZ196688 STL196688:STV196688 TDH196688:TDR196688 TND196688:TNN196688 TWZ196688:TXJ196688 UGV196688:UHF196688 UQR196688:URB196688 VAN196688:VAX196688 VKJ196688:VKT196688 VUF196688:VUP196688 WEB196688:WEL196688 WNX196688:WOH196688 WXT196688:WYD196688 BL262224:BV262224 LH262224:LR262224 VD262224:VN262224 AEZ262224:AFJ262224 AOV262224:APF262224 AYR262224:AZB262224 BIN262224:BIX262224 BSJ262224:BST262224 CCF262224:CCP262224 CMB262224:CML262224 CVX262224:CWH262224 DFT262224:DGD262224 DPP262224:DPZ262224 DZL262224:DZV262224 EJH262224:EJR262224 ETD262224:ETN262224 FCZ262224:FDJ262224 FMV262224:FNF262224 FWR262224:FXB262224 GGN262224:GGX262224 GQJ262224:GQT262224 HAF262224:HAP262224 HKB262224:HKL262224 HTX262224:HUH262224 IDT262224:IED262224 INP262224:INZ262224 IXL262224:IXV262224 JHH262224:JHR262224 JRD262224:JRN262224 KAZ262224:KBJ262224 KKV262224:KLF262224 KUR262224:KVB262224 LEN262224:LEX262224 LOJ262224:LOT262224 LYF262224:LYP262224 MIB262224:MIL262224 MRX262224:MSH262224 NBT262224:NCD262224 NLP262224:NLZ262224 NVL262224:NVV262224 OFH262224:OFR262224 OPD262224:OPN262224 OYZ262224:OZJ262224 PIV262224:PJF262224 PSR262224:PTB262224 QCN262224:QCX262224 QMJ262224:QMT262224 QWF262224:QWP262224 RGB262224:RGL262224 RPX262224:RQH262224 RZT262224:SAD262224 SJP262224:SJZ262224 STL262224:STV262224 TDH262224:TDR262224 TND262224:TNN262224 TWZ262224:TXJ262224 UGV262224:UHF262224 UQR262224:URB262224 VAN262224:VAX262224 VKJ262224:VKT262224 VUF262224:VUP262224 WEB262224:WEL262224 WNX262224:WOH262224 WXT262224:WYD262224 BL327760:BV327760 LH327760:LR327760 VD327760:VN327760 AEZ327760:AFJ327760 AOV327760:APF327760 AYR327760:AZB327760 BIN327760:BIX327760 BSJ327760:BST327760 CCF327760:CCP327760 CMB327760:CML327760 CVX327760:CWH327760 DFT327760:DGD327760 DPP327760:DPZ327760 DZL327760:DZV327760 EJH327760:EJR327760 ETD327760:ETN327760 FCZ327760:FDJ327760 FMV327760:FNF327760 FWR327760:FXB327760 GGN327760:GGX327760 GQJ327760:GQT327760 HAF327760:HAP327760 HKB327760:HKL327760 HTX327760:HUH327760 IDT327760:IED327760 INP327760:INZ327760 IXL327760:IXV327760 JHH327760:JHR327760 JRD327760:JRN327760 KAZ327760:KBJ327760 KKV327760:KLF327760 KUR327760:KVB327760 LEN327760:LEX327760 LOJ327760:LOT327760 LYF327760:LYP327760 MIB327760:MIL327760 MRX327760:MSH327760 NBT327760:NCD327760 NLP327760:NLZ327760 NVL327760:NVV327760 OFH327760:OFR327760 OPD327760:OPN327760 OYZ327760:OZJ327760 PIV327760:PJF327760 PSR327760:PTB327760 QCN327760:QCX327760 QMJ327760:QMT327760 QWF327760:QWP327760 RGB327760:RGL327760 RPX327760:RQH327760 RZT327760:SAD327760 SJP327760:SJZ327760 STL327760:STV327760 TDH327760:TDR327760 TND327760:TNN327760 TWZ327760:TXJ327760 UGV327760:UHF327760 UQR327760:URB327760 VAN327760:VAX327760 VKJ327760:VKT327760 VUF327760:VUP327760 WEB327760:WEL327760 WNX327760:WOH327760 WXT327760:WYD327760 BL393296:BV393296 LH393296:LR393296 VD393296:VN393296 AEZ393296:AFJ393296 AOV393296:APF393296 AYR393296:AZB393296 BIN393296:BIX393296 BSJ393296:BST393296 CCF393296:CCP393296 CMB393296:CML393296 CVX393296:CWH393296 DFT393296:DGD393296 DPP393296:DPZ393296 DZL393296:DZV393296 EJH393296:EJR393296 ETD393296:ETN393296 FCZ393296:FDJ393296 FMV393296:FNF393296 FWR393296:FXB393296 GGN393296:GGX393296 GQJ393296:GQT393296 HAF393296:HAP393296 HKB393296:HKL393296 HTX393296:HUH393296 IDT393296:IED393296 INP393296:INZ393296 IXL393296:IXV393296 JHH393296:JHR393296 JRD393296:JRN393296 KAZ393296:KBJ393296 KKV393296:KLF393296 KUR393296:KVB393296 LEN393296:LEX393296 LOJ393296:LOT393296 LYF393296:LYP393296 MIB393296:MIL393296 MRX393296:MSH393296 NBT393296:NCD393296 NLP393296:NLZ393296 NVL393296:NVV393296 OFH393296:OFR393296 OPD393296:OPN393296 OYZ393296:OZJ393296 PIV393296:PJF393296 PSR393296:PTB393296 QCN393296:QCX393296 QMJ393296:QMT393296 QWF393296:QWP393296 RGB393296:RGL393296 RPX393296:RQH393296 RZT393296:SAD393296 SJP393296:SJZ393296 STL393296:STV393296 TDH393296:TDR393296 TND393296:TNN393296 TWZ393296:TXJ393296 UGV393296:UHF393296 UQR393296:URB393296 VAN393296:VAX393296 VKJ393296:VKT393296 VUF393296:VUP393296 WEB393296:WEL393296 WNX393296:WOH393296 WXT393296:WYD393296 BL458832:BV458832 LH458832:LR458832 VD458832:VN458832 AEZ458832:AFJ458832 AOV458832:APF458832 AYR458832:AZB458832 BIN458832:BIX458832 BSJ458832:BST458832 CCF458832:CCP458832 CMB458832:CML458832 CVX458832:CWH458832 DFT458832:DGD458832 DPP458832:DPZ458832 DZL458832:DZV458832 EJH458832:EJR458832 ETD458832:ETN458832 FCZ458832:FDJ458832 FMV458832:FNF458832 FWR458832:FXB458832 GGN458832:GGX458832 GQJ458832:GQT458832 HAF458832:HAP458832 HKB458832:HKL458832 HTX458832:HUH458832 IDT458832:IED458832 INP458832:INZ458832 IXL458832:IXV458832 JHH458832:JHR458832 JRD458832:JRN458832 KAZ458832:KBJ458832 KKV458832:KLF458832 KUR458832:KVB458832 LEN458832:LEX458832 LOJ458832:LOT458832 LYF458832:LYP458832 MIB458832:MIL458832 MRX458832:MSH458832 NBT458832:NCD458832 NLP458832:NLZ458832 NVL458832:NVV458832 OFH458832:OFR458832 OPD458832:OPN458832 OYZ458832:OZJ458832 PIV458832:PJF458832 PSR458832:PTB458832 QCN458832:QCX458832 QMJ458832:QMT458832 QWF458832:QWP458832 RGB458832:RGL458832 RPX458832:RQH458832 RZT458832:SAD458832 SJP458832:SJZ458832 STL458832:STV458832 TDH458832:TDR458832 TND458832:TNN458832 TWZ458832:TXJ458832 UGV458832:UHF458832 UQR458832:URB458832 VAN458832:VAX458832 VKJ458832:VKT458832 VUF458832:VUP458832 WEB458832:WEL458832 WNX458832:WOH458832 WXT458832:WYD458832 BL524368:BV524368 LH524368:LR524368 VD524368:VN524368 AEZ524368:AFJ524368 AOV524368:APF524368 AYR524368:AZB524368 BIN524368:BIX524368 BSJ524368:BST524368 CCF524368:CCP524368 CMB524368:CML524368 CVX524368:CWH524368 DFT524368:DGD524368 DPP524368:DPZ524368 DZL524368:DZV524368 EJH524368:EJR524368 ETD524368:ETN524368 FCZ524368:FDJ524368 FMV524368:FNF524368 FWR524368:FXB524368 GGN524368:GGX524368 GQJ524368:GQT524368 HAF524368:HAP524368 HKB524368:HKL524368 HTX524368:HUH524368 IDT524368:IED524368 INP524368:INZ524368 IXL524368:IXV524368 JHH524368:JHR524368 JRD524368:JRN524368 KAZ524368:KBJ524368 KKV524368:KLF524368 KUR524368:KVB524368 LEN524368:LEX524368 LOJ524368:LOT524368 LYF524368:LYP524368 MIB524368:MIL524368 MRX524368:MSH524368 NBT524368:NCD524368 NLP524368:NLZ524368 NVL524368:NVV524368 OFH524368:OFR524368 OPD524368:OPN524368 OYZ524368:OZJ524368 PIV524368:PJF524368 PSR524368:PTB524368 QCN524368:QCX524368 QMJ524368:QMT524368 QWF524368:QWP524368 RGB524368:RGL524368 RPX524368:RQH524368 RZT524368:SAD524368 SJP524368:SJZ524368 STL524368:STV524368 TDH524368:TDR524368 TND524368:TNN524368 TWZ524368:TXJ524368 UGV524368:UHF524368 UQR524368:URB524368 VAN524368:VAX524368 VKJ524368:VKT524368 VUF524368:VUP524368 WEB524368:WEL524368 WNX524368:WOH524368 WXT524368:WYD524368 BL589904:BV589904 LH589904:LR589904 VD589904:VN589904 AEZ589904:AFJ589904 AOV589904:APF589904 AYR589904:AZB589904 BIN589904:BIX589904 BSJ589904:BST589904 CCF589904:CCP589904 CMB589904:CML589904 CVX589904:CWH589904 DFT589904:DGD589904 DPP589904:DPZ589904 DZL589904:DZV589904 EJH589904:EJR589904 ETD589904:ETN589904 FCZ589904:FDJ589904 FMV589904:FNF589904 FWR589904:FXB589904 GGN589904:GGX589904 GQJ589904:GQT589904 HAF589904:HAP589904 HKB589904:HKL589904 HTX589904:HUH589904 IDT589904:IED589904 INP589904:INZ589904 IXL589904:IXV589904 JHH589904:JHR589904 JRD589904:JRN589904 KAZ589904:KBJ589904 KKV589904:KLF589904 KUR589904:KVB589904 LEN589904:LEX589904 LOJ589904:LOT589904 LYF589904:LYP589904 MIB589904:MIL589904 MRX589904:MSH589904 NBT589904:NCD589904 NLP589904:NLZ589904 NVL589904:NVV589904 OFH589904:OFR589904 OPD589904:OPN589904 OYZ589904:OZJ589904 PIV589904:PJF589904 PSR589904:PTB589904 QCN589904:QCX589904 QMJ589904:QMT589904 QWF589904:QWP589904 RGB589904:RGL589904 RPX589904:RQH589904 RZT589904:SAD589904 SJP589904:SJZ589904 STL589904:STV589904 TDH589904:TDR589904 TND589904:TNN589904 TWZ589904:TXJ589904 UGV589904:UHF589904 UQR589904:URB589904 VAN589904:VAX589904 VKJ589904:VKT589904 VUF589904:VUP589904 WEB589904:WEL589904 WNX589904:WOH589904 WXT589904:WYD589904 BL655440:BV655440 LH655440:LR655440 VD655440:VN655440 AEZ655440:AFJ655440 AOV655440:APF655440 AYR655440:AZB655440 BIN655440:BIX655440 BSJ655440:BST655440 CCF655440:CCP655440 CMB655440:CML655440 CVX655440:CWH655440 DFT655440:DGD655440 DPP655440:DPZ655440 DZL655440:DZV655440 EJH655440:EJR655440 ETD655440:ETN655440 FCZ655440:FDJ655440 FMV655440:FNF655440 FWR655440:FXB655440 GGN655440:GGX655440 GQJ655440:GQT655440 HAF655440:HAP655440 HKB655440:HKL655440 HTX655440:HUH655440 IDT655440:IED655440 INP655440:INZ655440 IXL655440:IXV655440 JHH655440:JHR655440 JRD655440:JRN655440 KAZ655440:KBJ655440 KKV655440:KLF655440 KUR655440:KVB655440 LEN655440:LEX655440 LOJ655440:LOT655440 LYF655440:LYP655440 MIB655440:MIL655440 MRX655440:MSH655440 NBT655440:NCD655440 NLP655440:NLZ655440 NVL655440:NVV655440 OFH655440:OFR655440 OPD655440:OPN655440 OYZ655440:OZJ655440 PIV655440:PJF655440 PSR655440:PTB655440 QCN655440:QCX655440 QMJ655440:QMT655440 QWF655440:QWP655440 RGB655440:RGL655440 RPX655440:RQH655440 RZT655440:SAD655440 SJP655440:SJZ655440 STL655440:STV655440 TDH655440:TDR655440 TND655440:TNN655440 TWZ655440:TXJ655440 UGV655440:UHF655440 UQR655440:URB655440 VAN655440:VAX655440 VKJ655440:VKT655440 VUF655440:VUP655440 WEB655440:WEL655440 WNX655440:WOH655440 WXT655440:WYD655440 BL720976:BV720976 LH720976:LR720976 VD720976:VN720976 AEZ720976:AFJ720976 AOV720976:APF720976 AYR720976:AZB720976 BIN720976:BIX720976 BSJ720976:BST720976 CCF720976:CCP720976 CMB720976:CML720976 CVX720976:CWH720976 DFT720976:DGD720976 DPP720976:DPZ720976 DZL720976:DZV720976 EJH720976:EJR720976 ETD720976:ETN720976 FCZ720976:FDJ720976 FMV720976:FNF720976 FWR720976:FXB720976 GGN720976:GGX720976 GQJ720976:GQT720976 HAF720976:HAP720976 HKB720976:HKL720976 HTX720976:HUH720976 IDT720976:IED720976 INP720976:INZ720976 IXL720976:IXV720976 JHH720976:JHR720976 JRD720976:JRN720976 KAZ720976:KBJ720976 KKV720976:KLF720976 KUR720976:KVB720976 LEN720976:LEX720976 LOJ720976:LOT720976 LYF720976:LYP720976 MIB720976:MIL720976 MRX720976:MSH720976 NBT720976:NCD720976 NLP720976:NLZ720976 NVL720976:NVV720976 OFH720976:OFR720976 OPD720976:OPN720976 OYZ720976:OZJ720976 PIV720976:PJF720976 PSR720976:PTB720976 QCN720976:QCX720976 QMJ720976:QMT720976 QWF720976:QWP720976 RGB720976:RGL720976 RPX720976:RQH720976 RZT720976:SAD720976 SJP720976:SJZ720976 STL720976:STV720976 TDH720976:TDR720976 TND720976:TNN720976 TWZ720976:TXJ720976 UGV720976:UHF720976 UQR720976:URB720976 VAN720976:VAX720976 VKJ720976:VKT720976 VUF720976:VUP720976 WEB720976:WEL720976 WNX720976:WOH720976 WXT720976:WYD720976 BL786512:BV786512 LH786512:LR786512 VD786512:VN786512 AEZ786512:AFJ786512 AOV786512:APF786512 AYR786512:AZB786512 BIN786512:BIX786512 BSJ786512:BST786512 CCF786512:CCP786512 CMB786512:CML786512 CVX786512:CWH786512 DFT786512:DGD786512 DPP786512:DPZ786512 DZL786512:DZV786512 EJH786512:EJR786512 ETD786512:ETN786512 FCZ786512:FDJ786512 FMV786512:FNF786512 FWR786512:FXB786512 GGN786512:GGX786512 GQJ786512:GQT786512 HAF786512:HAP786512 HKB786512:HKL786512 HTX786512:HUH786512 IDT786512:IED786512 INP786512:INZ786512 IXL786512:IXV786512 JHH786512:JHR786512 JRD786512:JRN786512 KAZ786512:KBJ786512 KKV786512:KLF786512 KUR786512:KVB786512 LEN786512:LEX786512 LOJ786512:LOT786512 LYF786512:LYP786512 MIB786512:MIL786512 MRX786512:MSH786512 NBT786512:NCD786512 NLP786512:NLZ786512 NVL786512:NVV786512 OFH786512:OFR786512 OPD786512:OPN786512 OYZ786512:OZJ786512 PIV786512:PJF786512 PSR786512:PTB786512 QCN786512:QCX786512 QMJ786512:QMT786512 QWF786512:QWP786512 RGB786512:RGL786512 RPX786512:RQH786512 RZT786512:SAD786512 SJP786512:SJZ786512 STL786512:STV786512 TDH786512:TDR786512 TND786512:TNN786512 TWZ786512:TXJ786512 UGV786512:UHF786512 UQR786512:URB786512 VAN786512:VAX786512 VKJ786512:VKT786512 VUF786512:VUP786512 WEB786512:WEL786512 WNX786512:WOH786512 WXT786512:WYD786512 BL852048:BV852048 LH852048:LR852048 VD852048:VN852048 AEZ852048:AFJ852048 AOV852048:APF852048 AYR852048:AZB852048 BIN852048:BIX852048 BSJ852048:BST852048 CCF852048:CCP852048 CMB852048:CML852048 CVX852048:CWH852048 DFT852048:DGD852048 DPP852048:DPZ852048 DZL852048:DZV852048 EJH852048:EJR852048 ETD852048:ETN852048 FCZ852048:FDJ852048 FMV852048:FNF852048 FWR852048:FXB852048 GGN852048:GGX852048 GQJ852048:GQT852048 HAF852048:HAP852048 HKB852048:HKL852048 HTX852048:HUH852048 IDT852048:IED852048 INP852048:INZ852048 IXL852048:IXV852048 JHH852048:JHR852048 JRD852048:JRN852048 KAZ852048:KBJ852048 KKV852048:KLF852048 KUR852048:KVB852048 LEN852048:LEX852048 LOJ852048:LOT852048 LYF852048:LYP852048 MIB852048:MIL852048 MRX852048:MSH852048 NBT852048:NCD852048 NLP852048:NLZ852048 NVL852048:NVV852048 OFH852048:OFR852048 OPD852048:OPN852048 OYZ852048:OZJ852048 PIV852048:PJF852048 PSR852048:PTB852048 QCN852048:QCX852048 QMJ852048:QMT852048 QWF852048:QWP852048 RGB852048:RGL852048 RPX852048:RQH852048 RZT852048:SAD852048 SJP852048:SJZ852048 STL852048:STV852048 TDH852048:TDR852048 TND852048:TNN852048 TWZ852048:TXJ852048 UGV852048:UHF852048 UQR852048:URB852048 VAN852048:VAX852048 VKJ852048:VKT852048 VUF852048:VUP852048 WEB852048:WEL852048 WNX852048:WOH852048 WXT852048:WYD852048 BL917584:BV917584 LH917584:LR917584 VD917584:VN917584 AEZ917584:AFJ917584 AOV917584:APF917584 AYR917584:AZB917584 BIN917584:BIX917584 BSJ917584:BST917584 CCF917584:CCP917584 CMB917584:CML917584 CVX917584:CWH917584 DFT917584:DGD917584 DPP917584:DPZ917584 DZL917584:DZV917584 EJH917584:EJR917584 ETD917584:ETN917584 FCZ917584:FDJ917584 FMV917584:FNF917584 FWR917584:FXB917584 GGN917584:GGX917584 GQJ917584:GQT917584 HAF917584:HAP917584 HKB917584:HKL917584 HTX917584:HUH917584 IDT917584:IED917584 INP917584:INZ917584 IXL917584:IXV917584 JHH917584:JHR917584 JRD917584:JRN917584 KAZ917584:KBJ917584 KKV917584:KLF917584 KUR917584:KVB917584 LEN917584:LEX917584 LOJ917584:LOT917584 LYF917584:LYP917584 MIB917584:MIL917584 MRX917584:MSH917584 NBT917584:NCD917584 NLP917584:NLZ917584 NVL917584:NVV917584 OFH917584:OFR917584 OPD917584:OPN917584 OYZ917584:OZJ917584 PIV917584:PJF917584 PSR917584:PTB917584 QCN917584:QCX917584 QMJ917584:QMT917584 QWF917584:QWP917584 RGB917584:RGL917584 RPX917584:RQH917584 RZT917584:SAD917584 SJP917584:SJZ917584 STL917584:STV917584 TDH917584:TDR917584 TND917584:TNN917584 TWZ917584:TXJ917584 UGV917584:UHF917584 UQR917584:URB917584 VAN917584:VAX917584 VKJ917584:VKT917584 VUF917584:VUP917584 WEB917584:WEL917584 WNX917584:WOH917584 WXT917584:WYD917584 BL983120:BV983120 LH983120:LR983120 VD983120:VN983120 AEZ983120:AFJ983120 AOV983120:APF983120 AYR983120:AZB983120 BIN983120:BIX983120 BSJ983120:BST983120 CCF983120:CCP983120 CMB983120:CML983120 CVX983120:CWH983120 DFT983120:DGD983120 DPP983120:DPZ983120 DZL983120:DZV983120 EJH983120:EJR983120 ETD983120:ETN983120 FCZ983120:FDJ983120 FMV983120:FNF983120 FWR983120:FXB983120 GGN983120:GGX983120 GQJ983120:GQT983120 HAF983120:HAP983120 HKB983120:HKL983120 HTX983120:HUH983120 IDT983120:IED983120 INP983120:INZ983120 IXL983120:IXV983120 JHH983120:JHR983120 JRD983120:JRN983120 KAZ983120:KBJ983120 KKV983120:KLF983120 KUR983120:KVB983120 LEN983120:LEX983120 LOJ983120:LOT983120 LYF983120:LYP983120 MIB983120:MIL983120 MRX983120:MSH983120 NBT983120:NCD983120 NLP983120:NLZ983120 NVL983120:NVV983120 OFH983120:OFR983120 OPD983120:OPN983120 OYZ983120:OZJ983120 PIV983120:PJF983120 PSR983120:PTB983120 QCN983120:QCX983120 QMJ983120:QMT983120 QWF983120:QWP983120 RGB983120:RGL983120 RPX983120:RQH983120 RZT983120:SAD983120 SJP983120:SJZ983120 STL983120:STV983120 TDH983120:TDR983120 TND983120:TNN983120 TWZ983120:TXJ983120 UGV983120:UHF983120 UQR983120:URB983120 VAN983120:VAX983120 VKJ983120:VKT983120 VUF983120:VUP983120 WEB983120:WEL983120 WNX983120:WOH983120 WXT983120:WYD983120" xr:uid="{BD4F4F43-31A0-4967-9C91-99B26CC8B150}">
      <formula1>$DG$22:$DG$33</formula1>
    </dataValidation>
    <dataValidation type="list" allowBlank="1" showInputMessage="1" showErrorMessage="1" sqref="BV76:BV77 LR76:LR77 VN76:VN77 AFJ76:AFJ77 APF76:APF77 AZB76:AZB77 BIX76:BIX77 BST76:BST77 CCP76:CCP77 CML76:CML77 CWH76:CWH77 DGD76:DGD77 DPZ76:DPZ77 DZV76:DZV77 EJR76:EJR77 ETN76:ETN77 FDJ76:FDJ77 FNF76:FNF77 FXB76:FXB77 GGX76:GGX77 GQT76:GQT77 HAP76:HAP77 HKL76:HKL77 HUH76:HUH77 IED76:IED77 INZ76:INZ77 IXV76:IXV77 JHR76:JHR77 JRN76:JRN77 KBJ76:KBJ77 KLF76:KLF77 KVB76:KVB77 LEX76:LEX77 LOT76:LOT77 LYP76:LYP77 MIL76:MIL77 MSH76:MSH77 NCD76:NCD77 NLZ76:NLZ77 NVV76:NVV77 OFR76:OFR77 OPN76:OPN77 OZJ76:OZJ77 PJF76:PJF77 PTB76:PTB77 QCX76:QCX77 QMT76:QMT77 QWP76:QWP77 RGL76:RGL77 RQH76:RQH77 SAD76:SAD77 SJZ76:SJZ77 STV76:STV77 TDR76:TDR77 TNN76:TNN77 TXJ76:TXJ77 UHF76:UHF77 URB76:URB77 VAX76:VAX77 VKT76:VKT77 VUP76:VUP77 WEL76:WEL77 WOH76:WOH77 WYD76:WYD77 BV65612:BV65613 LR65612:LR65613 VN65612:VN65613 AFJ65612:AFJ65613 APF65612:APF65613 AZB65612:AZB65613 BIX65612:BIX65613 BST65612:BST65613 CCP65612:CCP65613 CML65612:CML65613 CWH65612:CWH65613 DGD65612:DGD65613 DPZ65612:DPZ65613 DZV65612:DZV65613 EJR65612:EJR65613 ETN65612:ETN65613 FDJ65612:FDJ65613 FNF65612:FNF65613 FXB65612:FXB65613 GGX65612:GGX65613 GQT65612:GQT65613 HAP65612:HAP65613 HKL65612:HKL65613 HUH65612:HUH65613 IED65612:IED65613 INZ65612:INZ65613 IXV65612:IXV65613 JHR65612:JHR65613 JRN65612:JRN65613 KBJ65612:KBJ65613 KLF65612:KLF65613 KVB65612:KVB65613 LEX65612:LEX65613 LOT65612:LOT65613 LYP65612:LYP65613 MIL65612:MIL65613 MSH65612:MSH65613 NCD65612:NCD65613 NLZ65612:NLZ65613 NVV65612:NVV65613 OFR65612:OFR65613 OPN65612:OPN65613 OZJ65612:OZJ65613 PJF65612:PJF65613 PTB65612:PTB65613 QCX65612:QCX65613 QMT65612:QMT65613 QWP65612:QWP65613 RGL65612:RGL65613 RQH65612:RQH65613 SAD65612:SAD65613 SJZ65612:SJZ65613 STV65612:STV65613 TDR65612:TDR65613 TNN65612:TNN65613 TXJ65612:TXJ65613 UHF65612:UHF65613 URB65612:URB65613 VAX65612:VAX65613 VKT65612:VKT65613 VUP65612:VUP65613 WEL65612:WEL65613 WOH65612:WOH65613 WYD65612:WYD65613 BV131148:BV131149 LR131148:LR131149 VN131148:VN131149 AFJ131148:AFJ131149 APF131148:APF131149 AZB131148:AZB131149 BIX131148:BIX131149 BST131148:BST131149 CCP131148:CCP131149 CML131148:CML131149 CWH131148:CWH131149 DGD131148:DGD131149 DPZ131148:DPZ131149 DZV131148:DZV131149 EJR131148:EJR131149 ETN131148:ETN131149 FDJ131148:FDJ131149 FNF131148:FNF131149 FXB131148:FXB131149 GGX131148:GGX131149 GQT131148:GQT131149 HAP131148:HAP131149 HKL131148:HKL131149 HUH131148:HUH131149 IED131148:IED131149 INZ131148:INZ131149 IXV131148:IXV131149 JHR131148:JHR131149 JRN131148:JRN131149 KBJ131148:KBJ131149 KLF131148:KLF131149 KVB131148:KVB131149 LEX131148:LEX131149 LOT131148:LOT131149 LYP131148:LYP131149 MIL131148:MIL131149 MSH131148:MSH131149 NCD131148:NCD131149 NLZ131148:NLZ131149 NVV131148:NVV131149 OFR131148:OFR131149 OPN131148:OPN131149 OZJ131148:OZJ131149 PJF131148:PJF131149 PTB131148:PTB131149 QCX131148:QCX131149 QMT131148:QMT131149 QWP131148:QWP131149 RGL131148:RGL131149 RQH131148:RQH131149 SAD131148:SAD131149 SJZ131148:SJZ131149 STV131148:STV131149 TDR131148:TDR131149 TNN131148:TNN131149 TXJ131148:TXJ131149 UHF131148:UHF131149 URB131148:URB131149 VAX131148:VAX131149 VKT131148:VKT131149 VUP131148:VUP131149 WEL131148:WEL131149 WOH131148:WOH131149 WYD131148:WYD131149 BV196684:BV196685 LR196684:LR196685 VN196684:VN196685 AFJ196684:AFJ196685 APF196684:APF196685 AZB196684:AZB196685 BIX196684:BIX196685 BST196684:BST196685 CCP196684:CCP196685 CML196684:CML196685 CWH196684:CWH196685 DGD196684:DGD196685 DPZ196684:DPZ196685 DZV196684:DZV196685 EJR196684:EJR196685 ETN196684:ETN196685 FDJ196684:FDJ196685 FNF196684:FNF196685 FXB196684:FXB196685 GGX196684:GGX196685 GQT196684:GQT196685 HAP196684:HAP196685 HKL196684:HKL196685 HUH196684:HUH196685 IED196684:IED196685 INZ196684:INZ196685 IXV196684:IXV196685 JHR196684:JHR196685 JRN196684:JRN196685 KBJ196684:KBJ196685 KLF196684:KLF196685 KVB196684:KVB196685 LEX196684:LEX196685 LOT196684:LOT196685 LYP196684:LYP196685 MIL196684:MIL196685 MSH196684:MSH196685 NCD196684:NCD196685 NLZ196684:NLZ196685 NVV196684:NVV196685 OFR196684:OFR196685 OPN196684:OPN196685 OZJ196684:OZJ196685 PJF196684:PJF196685 PTB196684:PTB196685 QCX196684:QCX196685 QMT196684:QMT196685 QWP196684:QWP196685 RGL196684:RGL196685 RQH196684:RQH196685 SAD196684:SAD196685 SJZ196684:SJZ196685 STV196684:STV196685 TDR196684:TDR196685 TNN196684:TNN196685 TXJ196684:TXJ196685 UHF196684:UHF196685 URB196684:URB196685 VAX196684:VAX196685 VKT196684:VKT196685 VUP196684:VUP196685 WEL196684:WEL196685 WOH196684:WOH196685 WYD196684:WYD196685 BV262220:BV262221 LR262220:LR262221 VN262220:VN262221 AFJ262220:AFJ262221 APF262220:APF262221 AZB262220:AZB262221 BIX262220:BIX262221 BST262220:BST262221 CCP262220:CCP262221 CML262220:CML262221 CWH262220:CWH262221 DGD262220:DGD262221 DPZ262220:DPZ262221 DZV262220:DZV262221 EJR262220:EJR262221 ETN262220:ETN262221 FDJ262220:FDJ262221 FNF262220:FNF262221 FXB262220:FXB262221 GGX262220:GGX262221 GQT262220:GQT262221 HAP262220:HAP262221 HKL262220:HKL262221 HUH262220:HUH262221 IED262220:IED262221 INZ262220:INZ262221 IXV262220:IXV262221 JHR262220:JHR262221 JRN262220:JRN262221 KBJ262220:KBJ262221 KLF262220:KLF262221 KVB262220:KVB262221 LEX262220:LEX262221 LOT262220:LOT262221 LYP262220:LYP262221 MIL262220:MIL262221 MSH262220:MSH262221 NCD262220:NCD262221 NLZ262220:NLZ262221 NVV262220:NVV262221 OFR262220:OFR262221 OPN262220:OPN262221 OZJ262220:OZJ262221 PJF262220:PJF262221 PTB262220:PTB262221 QCX262220:QCX262221 QMT262220:QMT262221 QWP262220:QWP262221 RGL262220:RGL262221 RQH262220:RQH262221 SAD262220:SAD262221 SJZ262220:SJZ262221 STV262220:STV262221 TDR262220:TDR262221 TNN262220:TNN262221 TXJ262220:TXJ262221 UHF262220:UHF262221 URB262220:URB262221 VAX262220:VAX262221 VKT262220:VKT262221 VUP262220:VUP262221 WEL262220:WEL262221 WOH262220:WOH262221 WYD262220:WYD262221 BV327756:BV327757 LR327756:LR327757 VN327756:VN327757 AFJ327756:AFJ327757 APF327756:APF327757 AZB327756:AZB327757 BIX327756:BIX327757 BST327756:BST327757 CCP327756:CCP327757 CML327756:CML327757 CWH327756:CWH327757 DGD327756:DGD327757 DPZ327756:DPZ327757 DZV327756:DZV327757 EJR327756:EJR327757 ETN327756:ETN327757 FDJ327756:FDJ327757 FNF327756:FNF327757 FXB327756:FXB327757 GGX327756:GGX327757 GQT327756:GQT327757 HAP327756:HAP327757 HKL327756:HKL327757 HUH327756:HUH327757 IED327756:IED327757 INZ327756:INZ327757 IXV327756:IXV327757 JHR327756:JHR327757 JRN327756:JRN327757 KBJ327756:KBJ327757 KLF327756:KLF327757 KVB327756:KVB327757 LEX327756:LEX327757 LOT327756:LOT327757 LYP327756:LYP327757 MIL327756:MIL327757 MSH327756:MSH327757 NCD327756:NCD327757 NLZ327756:NLZ327757 NVV327756:NVV327757 OFR327756:OFR327757 OPN327756:OPN327757 OZJ327756:OZJ327757 PJF327756:PJF327757 PTB327756:PTB327757 QCX327756:QCX327757 QMT327756:QMT327757 QWP327756:QWP327757 RGL327756:RGL327757 RQH327756:RQH327757 SAD327756:SAD327757 SJZ327756:SJZ327757 STV327756:STV327757 TDR327756:TDR327757 TNN327756:TNN327757 TXJ327756:TXJ327757 UHF327756:UHF327757 URB327756:URB327757 VAX327756:VAX327757 VKT327756:VKT327757 VUP327756:VUP327757 WEL327756:WEL327757 WOH327756:WOH327757 WYD327756:WYD327757 BV393292:BV393293 LR393292:LR393293 VN393292:VN393293 AFJ393292:AFJ393293 APF393292:APF393293 AZB393292:AZB393293 BIX393292:BIX393293 BST393292:BST393293 CCP393292:CCP393293 CML393292:CML393293 CWH393292:CWH393293 DGD393292:DGD393293 DPZ393292:DPZ393293 DZV393292:DZV393293 EJR393292:EJR393293 ETN393292:ETN393293 FDJ393292:FDJ393293 FNF393292:FNF393293 FXB393292:FXB393293 GGX393292:GGX393293 GQT393292:GQT393293 HAP393292:HAP393293 HKL393292:HKL393293 HUH393292:HUH393293 IED393292:IED393293 INZ393292:INZ393293 IXV393292:IXV393293 JHR393292:JHR393293 JRN393292:JRN393293 KBJ393292:KBJ393293 KLF393292:KLF393293 KVB393292:KVB393293 LEX393292:LEX393293 LOT393292:LOT393293 LYP393292:LYP393293 MIL393292:MIL393293 MSH393292:MSH393293 NCD393292:NCD393293 NLZ393292:NLZ393293 NVV393292:NVV393293 OFR393292:OFR393293 OPN393292:OPN393293 OZJ393292:OZJ393293 PJF393292:PJF393293 PTB393292:PTB393293 QCX393292:QCX393293 QMT393292:QMT393293 QWP393292:QWP393293 RGL393292:RGL393293 RQH393292:RQH393293 SAD393292:SAD393293 SJZ393292:SJZ393293 STV393292:STV393293 TDR393292:TDR393293 TNN393292:TNN393293 TXJ393292:TXJ393293 UHF393292:UHF393293 URB393292:URB393293 VAX393292:VAX393293 VKT393292:VKT393293 VUP393292:VUP393293 WEL393292:WEL393293 WOH393292:WOH393293 WYD393292:WYD393293 BV458828:BV458829 LR458828:LR458829 VN458828:VN458829 AFJ458828:AFJ458829 APF458828:APF458829 AZB458828:AZB458829 BIX458828:BIX458829 BST458828:BST458829 CCP458828:CCP458829 CML458828:CML458829 CWH458828:CWH458829 DGD458828:DGD458829 DPZ458828:DPZ458829 DZV458828:DZV458829 EJR458828:EJR458829 ETN458828:ETN458829 FDJ458828:FDJ458829 FNF458828:FNF458829 FXB458828:FXB458829 GGX458828:GGX458829 GQT458828:GQT458829 HAP458828:HAP458829 HKL458828:HKL458829 HUH458828:HUH458829 IED458828:IED458829 INZ458828:INZ458829 IXV458828:IXV458829 JHR458828:JHR458829 JRN458828:JRN458829 KBJ458828:KBJ458829 KLF458828:KLF458829 KVB458828:KVB458829 LEX458828:LEX458829 LOT458828:LOT458829 LYP458828:LYP458829 MIL458828:MIL458829 MSH458828:MSH458829 NCD458828:NCD458829 NLZ458828:NLZ458829 NVV458828:NVV458829 OFR458828:OFR458829 OPN458828:OPN458829 OZJ458828:OZJ458829 PJF458828:PJF458829 PTB458828:PTB458829 QCX458828:QCX458829 QMT458828:QMT458829 QWP458828:QWP458829 RGL458828:RGL458829 RQH458828:RQH458829 SAD458828:SAD458829 SJZ458828:SJZ458829 STV458828:STV458829 TDR458828:TDR458829 TNN458828:TNN458829 TXJ458828:TXJ458829 UHF458828:UHF458829 URB458828:URB458829 VAX458828:VAX458829 VKT458828:VKT458829 VUP458828:VUP458829 WEL458828:WEL458829 WOH458828:WOH458829 WYD458828:WYD458829 BV524364:BV524365 LR524364:LR524365 VN524364:VN524365 AFJ524364:AFJ524365 APF524364:APF524365 AZB524364:AZB524365 BIX524364:BIX524365 BST524364:BST524365 CCP524364:CCP524365 CML524364:CML524365 CWH524364:CWH524365 DGD524364:DGD524365 DPZ524364:DPZ524365 DZV524364:DZV524365 EJR524364:EJR524365 ETN524364:ETN524365 FDJ524364:FDJ524365 FNF524364:FNF524365 FXB524364:FXB524365 GGX524364:GGX524365 GQT524364:GQT524365 HAP524364:HAP524365 HKL524364:HKL524365 HUH524364:HUH524365 IED524364:IED524365 INZ524364:INZ524365 IXV524364:IXV524365 JHR524364:JHR524365 JRN524364:JRN524365 KBJ524364:KBJ524365 KLF524364:KLF524365 KVB524364:KVB524365 LEX524364:LEX524365 LOT524364:LOT524365 LYP524364:LYP524365 MIL524364:MIL524365 MSH524364:MSH524365 NCD524364:NCD524365 NLZ524364:NLZ524365 NVV524364:NVV524365 OFR524364:OFR524365 OPN524364:OPN524365 OZJ524364:OZJ524365 PJF524364:PJF524365 PTB524364:PTB524365 QCX524364:QCX524365 QMT524364:QMT524365 QWP524364:QWP524365 RGL524364:RGL524365 RQH524364:RQH524365 SAD524364:SAD524365 SJZ524364:SJZ524365 STV524364:STV524365 TDR524364:TDR524365 TNN524364:TNN524365 TXJ524364:TXJ524365 UHF524364:UHF524365 URB524364:URB524365 VAX524364:VAX524365 VKT524364:VKT524365 VUP524364:VUP524365 WEL524364:WEL524365 WOH524364:WOH524365 WYD524364:WYD524365 BV589900:BV589901 LR589900:LR589901 VN589900:VN589901 AFJ589900:AFJ589901 APF589900:APF589901 AZB589900:AZB589901 BIX589900:BIX589901 BST589900:BST589901 CCP589900:CCP589901 CML589900:CML589901 CWH589900:CWH589901 DGD589900:DGD589901 DPZ589900:DPZ589901 DZV589900:DZV589901 EJR589900:EJR589901 ETN589900:ETN589901 FDJ589900:FDJ589901 FNF589900:FNF589901 FXB589900:FXB589901 GGX589900:GGX589901 GQT589900:GQT589901 HAP589900:HAP589901 HKL589900:HKL589901 HUH589900:HUH589901 IED589900:IED589901 INZ589900:INZ589901 IXV589900:IXV589901 JHR589900:JHR589901 JRN589900:JRN589901 KBJ589900:KBJ589901 KLF589900:KLF589901 KVB589900:KVB589901 LEX589900:LEX589901 LOT589900:LOT589901 LYP589900:LYP589901 MIL589900:MIL589901 MSH589900:MSH589901 NCD589900:NCD589901 NLZ589900:NLZ589901 NVV589900:NVV589901 OFR589900:OFR589901 OPN589900:OPN589901 OZJ589900:OZJ589901 PJF589900:PJF589901 PTB589900:PTB589901 QCX589900:QCX589901 QMT589900:QMT589901 QWP589900:QWP589901 RGL589900:RGL589901 RQH589900:RQH589901 SAD589900:SAD589901 SJZ589900:SJZ589901 STV589900:STV589901 TDR589900:TDR589901 TNN589900:TNN589901 TXJ589900:TXJ589901 UHF589900:UHF589901 URB589900:URB589901 VAX589900:VAX589901 VKT589900:VKT589901 VUP589900:VUP589901 WEL589900:WEL589901 WOH589900:WOH589901 WYD589900:WYD589901 BV655436:BV655437 LR655436:LR655437 VN655436:VN655437 AFJ655436:AFJ655437 APF655436:APF655437 AZB655436:AZB655437 BIX655436:BIX655437 BST655436:BST655437 CCP655436:CCP655437 CML655436:CML655437 CWH655436:CWH655437 DGD655436:DGD655437 DPZ655436:DPZ655437 DZV655436:DZV655437 EJR655436:EJR655437 ETN655436:ETN655437 FDJ655436:FDJ655437 FNF655436:FNF655437 FXB655436:FXB655437 GGX655436:GGX655437 GQT655436:GQT655437 HAP655436:HAP655437 HKL655436:HKL655437 HUH655436:HUH655437 IED655436:IED655437 INZ655436:INZ655437 IXV655436:IXV655437 JHR655436:JHR655437 JRN655436:JRN655437 KBJ655436:KBJ655437 KLF655436:KLF655437 KVB655436:KVB655437 LEX655436:LEX655437 LOT655436:LOT655437 LYP655436:LYP655437 MIL655436:MIL655437 MSH655436:MSH655437 NCD655436:NCD655437 NLZ655436:NLZ655437 NVV655436:NVV655437 OFR655436:OFR655437 OPN655436:OPN655437 OZJ655436:OZJ655437 PJF655436:PJF655437 PTB655436:PTB655437 QCX655436:QCX655437 QMT655436:QMT655437 QWP655436:QWP655437 RGL655436:RGL655437 RQH655436:RQH655437 SAD655436:SAD655437 SJZ655436:SJZ655437 STV655436:STV655437 TDR655436:TDR655437 TNN655436:TNN655437 TXJ655436:TXJ655437 UHF655436:UHF655437 URB655436:URB655437 VAX655436:VAX655437 VKT655436:VKT655437 VUP655436:VUP655437 WEL655436:WEL655437 WOH655436:WOH655437 WYD655436:WYD655437 BV720972:BV720973 LR720972:LR720973 VN720972:VN720973 AFJ720972:AFJ720973 APF720972:APF720973 AZB720972:AZB720973 BIX720972:BIX720973 BST720972:BST720973 CCP720972:CCP720973 CML720972:CML720973 CWH720972:CWH720973 DGD720972:DGD720973 DPZ720972:DPZ720973 DZV720972:DZV720973 EJR720972:EJR720973 ETN720972:ETN720973 FDJ720972:FDJ720973 FNF720972:FNF720973 FXB720972:FXB720973 GGX720972:GGX720973 GQT720972:GQT720973 HAP720972:HAP720973 HKL720972:HKL720973 HUH720972:HUH720973 IED720972:IED720973 INZ720972:INZ720973 IXV720972:IXV720973 JHR720972:JHR720973 JRN720972:JRN720973 KBJ720972:KBJ720973 KLF720972:KLF720973 KVB720972:KVB720973 LEX720972:LEX720973 LOT720972:LOT720973 LYP720972:LYP720973 MIL720972:MIL720973 MSH720972:MSH720973 NCD720972:NCD720973 NLZ720972:NLZ720973 NVV720972:NVV720973 OFR720972:OFR720973 OPN720972:OPN720973 OZJ720972:OZJ720973 PJF720972:PJF720973 PTB720972:PTB720973 QCX720972:QCX720973 QMT720972:QMT720973 QWP720972:QWP720973 RGL720972:RGL720973 RQH720972:RQH720973 SAD720972:SAD720973 SJZ720972:SJZ720973 STV720972:STV720973 TDR720972:TDR720973 TNN720972:TNN720973 TXJ720972:TXJ720973 UHF720972:UHF720973 URB720972:URB720973 VAX720972:VAX720973 VKT720972:VKT720973 VUP720972:VUP720973 WEL720972:WEL720973 WOH720972:WOH720973 WYD720972:WYD720973 BV786508:BV786509 LR786508:LR786509 VN786508:VN786509 AFJ786508:AFJ786509 APF786508:APF786509 AZB786508:AZB786509 BIX786508:BIX786509 BST786508:BST786509 CCP786508:CCP786509 CML786508:CML786509 CWH786508:CWH786509 DGD786508:DGD786509 DPZ786508:DPZ786509 DZV786508:DZV786509 EJR786508:EJR786509 ETN786508:ETN786509 FDJ786508:FDJ786509 FNF786508:FNF786509 FXB786508:FXB786509 GGX786508:GGX786509 GQT786508:GQT786509 HAP786508:HAP786509 HKL786508:HKL786509 HUH786508:HUH786509 IED786508:IED786509 INZ786508:INZ786509 IXV786508:IXV786509 JHR786508:JHR786509 JRN786508:JRN786509 KBJ786508:KBJ786509 KLF786508:KLF786509 KVB786508:KVB786509 LEX786508:LEX786509 LOT786508:LOT786509 LYP786508:LYP786509 MIL786508:MIL786509 MSH786508:MSH786509 NCD786508:NCD786509 NLZ786508:NLZ786509 NVV786508:NVV786509 OFR786508:OFR786509 OPN786508:OPN786509 OZJ786508:OZJ786509 PJF786508:PJF786509 PTB786508:PTB786509 QCX786508:QCX786509 QMT786508:QMT786509 QWP786508:QWP786509 RGL786508:RGL786509 RQH786508:RQH786509 SAD786508:SAD786509 SJZ786508:SJZ786509 STV786508:STV786509 TDR786508:TDR786509 TNN786508:TNN786509 TXJ786508:TXJ786509 UHF786508:UHF786509 URB786508:URB786509 VAX786508:VAX786509 VKT786508:VKT786509 VUP786508:VUP786509 WEL786508:WEL786509 WOH786508:WOH786509 WYD786508:WYD786509 BV852044:BV852045 LR852044:LR852045 VN852044:VN852045 AFJ852044:AFJ852045 APF852044:APF852045 AZB852044:AZB852045 BIX852044:BIX852045 BST852044:BST852045 CCP852044:CCP852045 CML852044:CML852045 CWH852044:CWH852045 DGD852044:DGD852045 DPZ852044:DPZ852045 DZV852044:DZV852045 EJR852044:EJR852045 ETN852044:ETN852045 FDJ852044:FDJ852045 FNF852044:FNF852045 FXB852044:FXB852045 GGX852044:GGX852045 GQT852044:GQT852045 HAP852044:HAP852045 HKL852044:HKL852045 HUH852044:HUH852045 IED852044:IED852045 INZ852044:INZ852045 IXV852044:IXV852045 JHR852044:JHR852045 JRN852044:JRN852045 KBJ852044:KBJ852045 KLF852044:KLF852045 KVB852044:KVB852045 LEX852044:LEX852045 LOT852044:LOT852045 LYP852044:LYP852045 MIL852044:MIL852045 MSH852044:MSH852045 NCD852044:NCD852045 NLZ852044:NLZ852045 NVV852044:NVV852045 OFR852044:OFR852045 OPN852044:OPN852045 OZJ852044:OZJ852045 PJF852044:PJF852045 PTB852044:PTB852045 QCX852044:QCX852045 QMT852044:QMT852045 QWP852044:QWP852045 RGL852044:RGL852045 RQH852044:RQH852045 SAD852044:SAD852045 SJZ852044:SJZ852045 STV852044:STV852045 TDR852044:TDR852045 TNN852044:TNN852045 TXJ852044:TXJ852045 UHF852044:UHF852045 URB852044:URB852045 VAX852044:VAX852045 VKT852044:VKT852045 VUP852044:VUP852045 WEL852044:WEL852045 WOH852044:WOH852045 WYD852044:WYD852045 BV917580:BV917581 LR917580:LR917581 VN917580:VN917581 AFJ917580:AFJ917581 APF917580:APF917581 AZB917580:AZB917581 BIX917580:BIX917581 BST917580:BST917581 CCP917580:CCP917581 CML917580:CML917581 CWH917580:CWH917581 DGD917580:DGD917581 DPZ917580:DPZ917581 DZV917580:DZV917581 EJR917580:EJR917581 ETN917580:ETN917581 FDJ917580:FDJ917581 FNF917580:FNF917581 FXB917580:FXB917581 GGX917580:GGX917581 GQT917580:GQT917581 HAP917580:HAP917581 HKL917580:HKL917581 HUH917580:HUH917581 IED917580:IED917581 INZ917580:INZ917581 IXV917580:IXV917581 JHR917580:JHR917581 JRN917580:JRN917581 KBJ917580:KBJ917581 KLF917580:KLF917581 KVB917580:KVB917581 LEX917580:LEX917581 LOT917580:LOT917581 LYP917580:LYP917581 MIL917580:MIL917581 MSH917580:MSH917581 NCD917580:NCD917581 NLZ917580:NLZ917581 NVV917580:NVV917581 OFR917580:OFR917581 OPN917580:OPN917581 OZJ917580:OZJ917581 PJF917580:PJF917581 PTB917580:PTB917581 QCX917580:QCX917581 QMT917580:QMT917581 QWP917580:QWP917581 RGL917580:RGL917581 RQH917580:RQH917581 SAD917580:SAD917581 SJZ917580:SJZ917581 STV917580:STV917581 TDR917580:TDR917581 TNN917580:TNN917581 TXJ917580:TXJ917581 UHF917580:UHF917581 URB917580:URB917581 VAX917580:VAX917581 VKT917580:VKT917581 VUP917580:VUP917581 WEL917580:WEL917581 WOH917580:WOH917581 WYD917580:WYD917581 BV983116:BV983117 LR983116:LR983117 VN983116:VN983117 AFJ983116:AFJ983117 APF983116:APF983117 AZB983116:AZB983117 BIX983116:BIX983117 BST983116:BST983117 CCP983116:CCP983117 CML983116:CML983117 CWH983116:CWH983117 DGD983116:DGD983117 DPZ983116:DPZ983117 DZV983116:DZV983117 EJR983116:EJR983117 ETN983116:ETN983117 FDJ983116:FDJ983117 FNF983116:FNF983117 FXB983116:FXB983117 GGX983116:GGX983117 GQT983116:GQT983117 HAP983116:HAP983117 HKL983116:HKL983117 HUH983116:HUH983117 IED983116:IED983117 INZ983116:INZ983117 IXV983116:IXV983117 JHR983116:JHR983117 JRN983116:JRN983117 KBJ983116:KBJ983117 KLF983116:KLF983117 KVB983116:KVB983117 LEX983116:LEX983117 LOT983116:LOT983117 LYP983116:LYP983117 MIL983116:MIL983117 MSH983116:MSH983117 NCD983116:NCD983117 NLZ983116:NLZ983117 NVV983116:NVV983117 OFR983116:OFR983117 OPN983116:OPN983117 OZJ983116:OZJ983117 PJF983116:PJF983117 PTB983116:PTB983117 QCX983116:QCX983117 QMT983116:QMT983117 QWP983116:QWP983117 RGL983116:RGL983117 RQH983116:RQH983117 SAD983116:SAD983117 SJZ983116:SJZ983117 STV983116:STV983117 TDR983116:TDR983117 TNN983116:TNN983117 TXJ983116:TXJ983117 UHF983116:UHF983117 URB983116:URB983117 VAX983116:VAX983117 VKT983116:VKT983117 VUP983116:VUP983117 WEL983116:WEL983117 WOH983116:WOH983117 WYD983116:WYD983117" xr:uid="{C21A91F0-39E5-4AAC-A08F-15A415366627}">
      <formula1>$DF$22:$DF$33</formula1>
    </dataValidation>
    <dataValidation type="list" allowBlank="1" showInputMessage="1" showErrorMessage="1" sqref="AJ6:AV7 KF6:KR7 UB6:UN7 ADX6:AEJ7 ANT6:AOF7 AXP6:AYB7 BHL6:BHX7 BRH6:BRT7 CBD6:CBP7 CKZ6:CLL7 CUV6:CVH7 DER6:DFD7 DON6:DOZ7 DYJ6:DYV7 EIF6:EIR7 ESB6:ESN7 FBX6:FCJ7 FLT6:FMF7 FVP6:FWB7 GFL6:GFX7 GPH6:GPT7 GZD6:GZP7 HIZ6:HJL7 HSV6:HTH7 ICR6:IDD7 IMN6:IMZ7 IWJ6:IWV7 JGF6:JGR7 JQB6:JQN7 JZX6:KAJ7 KJT6:KKF7 KTP6:KUB7 LDL6:LDX7 LNH6:LNT7 LXD6:LXP7 MGZ6:MHL7 MQV6:MRH7 NAR6:NBD7 NKN6:NKZ7 NUJ6:NUV7 OEF6:OER7 OOB6:OON7 OXX6:OYJ7 PHT6:PIF7 PRP6:PSB7 QBL6:QBX7 QLH6:QLT7 QVD6:QVP7 REZ6:RFL7 ROV6:RPH7 RYR6:RZD7 SIN6:SIZ7 SSJ6:SSV7 TCF6:TCR7 TMB6:TMN7 TVX6:TWJ7 UFT6:UGF7 UPP6:UQB7 UZL6:UZX7 VJH6:VJT7 VTD6:VTP7 WCZ6:WDL7 WMV6:WNH7 WWR6:WXD7 AJ65542:AV65543 KF65542:KR65543 UB65542:UN65543 ADX65542:AEJ65543 ANT65542:AOF65543 AXP65542:AYB65543 BHL65542:BHX65543 BRH65542:BRT65543 CBD65542:CBP65543 CKZ65542:CLL65543 CUV65542:CVH65543 DER65542:DFD65543 DON65542:DOZ65543 DYJ65542:DYV65543 EIF65542:EIR65543 ESB65542:ESN65543 FBX65542:FCJ65543 FLT65542:FMF65543 FVP65542:FWB65543 GFL65542:GFX65543 GPH65542:GPT65543 GZD65542:GZP65543 HIZ65542:HJL65543 HSV65542:HTH65543 ICR65542:IDD65543 IMN65542:IMZ65543 IWJ65542:IWV65543 JGF65542:JGR65543 JQB65542:JQN65543 JZX65542:KAJ65543 KJT65542:KKF65543 KTP65542:KUB65543 LDL65542:LDX65543 LNH65542:LNT65543 LXD65542:LXP65543 MGZ65542:MHL65543 MQV65542:MRH65543 NAR65542:NBD65543 NKN65542:NKZ65543 NUJ65542:NUV65543 OEF65542:OER65543 OOB65542:OON65543 OXX65542:OYJ65543 PHT65542:PIF65543 PRP65542:PSB65543 QBL65542:QBX65543 QLH65542:QLT65543 QVD65542:QVP65543 REZ65542:RFL65543 ROV65542:RPH65543 RYR65542:RZD65543 SIN65542:SIZ65543 SSJ65542:SSV65543 TCF65542:TCR65543 TMB65542:TMN65543 TVX65542:TWJ65543 UFT65542:UGF65543 UPP65542:UQB65543 UZL65542:UZX65543 VJH65542:VJT65543 VTD65542:VTP65543 WCZ65542:WDL65543 WMV65542:WNH65543 WWR65542:WXD65543 AJ131078:AV131079 KF131078:KR131079 UB131078:UN131079 ADX131078:AEJ131079 ANT131078:AOF131079 AXP131078:AYB131079 BHL131078:BHX131079 BRH131078:BRT131079 CBD131078:CBP131079 CKZ131078:CLL131079 CUV131078:CVH131079 DER131078:DFD131079 DON131078:DOZ131079 DYJ131078:DYV131079 EIF131078:EIR131079 ESB131078:ESN131079 FBX131078:FCJ131079 FLT131078:FMF131079 FVP131078:FWB131079 GFL131078:GFX131079 GPH131078:GPT131079 GZD131078:GZP131079 HIZ131078:HJL131079 HSV131078:HTH131079 ICR131078:IDD131079 IMN131078:IMZ131079 IWJ131078:IWV131079 JGF131078:JGR131079 JQB131078:JQN131079 JZX131078:KAJ131079 KJT131078:KKF131079 KTP131078:KUB131079 LDL131078:LDX131079 LNH131078:LNT131079 LXD131078:LXP131079 MGZ131078:MHL131079 MQV131078:MRH131079 NAR131078:NBD131079 NKN131078:NKZ131079 NUJ131078:NUV131079 OEF131078:OER131079 OOB131078:OON131079 OXX131078:OYJ131079 PHT131078:PIF131079 PRP131078:PSB131079 QBL131078:QBX131079 QLH131078:QLT131079 QVD131078:QVP131079 REZ131078:RFL131079 ROV131078:RPH131079 RYR131078:RZD131079 SIN131078:SIZ131079 SSJ131078:SSV131079 TCF131078:TCR131079 TMB131078:TMN131079 TVX131078:TWJ131079 UFT131078:UGF131079 UPP131078:UQB131079 UZL131078:UZX131079 VJH131078:VJT131079 VTD131078:VTP131079 WCZ131078:WDL131079 WMV131078:WNH131079 WWR131078:WXD131079 AJ196614:AV196615 KF196614:KR196615 UB196614:UN196615 ADX196614:AEJ196615 ANT196614:AOF196615 AXP196614:AYB196615 BHL196614:BHX196615 BRH196614:BRT196615 CBD196614:CBP196615 CKZ196614:CLL196615 CUV196614:CVH196615 DER196614:DFD196615 DON196614:DOZ196615 DYJ196614:DYV196615 EIF196614:EIR196615 ESB196614:ESN196615 FBX196614:FCJ196615 FLT196614:FMF196615 FVP196614:FWB196615 GFL196614:GFX196615 GPH196614:GPT196615 GZD196614:GZP196615 HIZ196614:HJL196615 HSV196614:HTH196615 ICR196614:IDD196615 IMN196614:IMZ196615 IWJ196614:IWV196615 JGF196614:JGR196615 JQB196614:JQN196615 JZX196614:KAJ196615 KJT196614:KKF196615 KTP196614:KUB196615 LDL196614:LDX196615 LNH196614:LNT196615 LXD196614:LXP196615 MGZ196614:MHL196615 MQV196614:MRH196615 NAR196614:NBD196615 NKN196614:NKZ196615 NUJ196614:NUV196615 OEF196614:OER196615 OOB196614:OON196615 OXX196614:OYJ196615 PHT196614:PIF196615 PRP196614:PSB196615 QBL196614:QBX196615 QLH196614:QLT196615 QVD196614:QVP196615 REZ196614:RFL196615 ROV196614:RPH196615 RYR196614:RZD196615 SIN196614:SIZ196615 SSJ196614:SSV196615 TCF196614:TCR196615 TMB196614:TMN196615 TVX196614:TWJ196615 UFT196614:UGF196615 UPP196614:UQB196615 UZL196614:UZX196615 VJH196614:VJT196615 VTD196614:VTP196615 WCZ196614:WDL196615 WMV196614:WNH196615 WWR196614:WXD196615 AJ262150:AV262151 KF262150:KR262151 UB262150:UN262151 ADX262150:AEJ262151 ANT262150:AOF262151 AXP262150:AYB262151 BHL262150:BHX262151 BRH262150:BRT262151 CBD262150:CBP262151 CKZ262150:CLL262151 CUV262150:CVH262151 DER262150:DFD262151 DON262150:DOZ262151 DYJ262150:DYV262151 EIF262150:EIR262151 ESB262150:ESN262151 FBX262150:FCJ262151 FLT262150:FMF262151 FVP262150:FWB262151 GFL262150:GFX262151 GPH262150:GPT262151 GZD262150:GZP262151 HIZ262150:HJL262151 HSV262150:HTH262151 ICR262150:IDD262151 IMN262150:IMZ262151 IWJ262150:IWV262151 JGF262150:JGR262151 JQB262150:JQN262151 JZX262150:KAJ262151 KJT262150:KKF262151 KTP262150:KUB262151 LDL262150:LDX262151 LNH262150:LNT262151 LXD262150:LXP262151 MGZ262150:MHL262151 MQV262150:MRH262151 NAR262150:NBD262151 NKN262150:NKZ262151 NUJ262150:NUV262151 OEF262150:OER262151 OOB262150:OON262151 OXX262150:OYJ262151 PHT262150:PIF262151 PRP262150:PSB262151 QBL262150:QBX262151 QLH262150:QLT262151 QVD262150:QVP262151 REZ262150:RFL262151 ROV262150:RPH262151 RYR262150:RZD262151 SIN262150:SIZ262151 SSJ262150:SSV262151 TCF262150:TCR262151 TMB262150:TMN262151 TVX262150:TWJ262151 UFT262150:UGF262151 UPP262150:UQB262151 UZL262150:UZX262151 VJH262150:VJT262151 VTD262150:VTP262151 WCZ262150:WDL262151 WMV262150:WNH262151 WWR262150:WXD262151 AJ327686:AV327687 KF327686:KR327687 UB327686:UN327687 ADX327686:AEJ327687 ANT327686:AOF327687 AXP327686:AYB327687 BHL327686:BHX327687 BRH327686:BRT327687 CBD327686:CBP327687 CKZ327686:CLL327687 CUV327686:CVH327687 DER327686:DFD327687 DON327686:DOZ327687 DYJ327686:DYV327687 EIF327686:EIR327687 ESB327686:ESN327687 FBX327686:FCJ327687 FLT327686:FMF327687 FVP327686:FWB327687 GFL327686:GFX327687 GPH327686:GPT327687 GZD327686:GZP327687 HIZ327686:HJL327687 HSV327686:HTH327687 ICR327686:IDD327687 IMN327686:IMZ327687 IWJ327686:IWV327687 JGF327686:JGR327687 JQB327686:JQN327687 JZX327686:KAJ327687 KJT327686:KKF327687 KTP327686:KUB327687 LDL327686:LDX327687 LNH327686:LNT327687 LXD327686:LXP327687 MGZ327686:MHL327687 MQV327686:MRH327687 NAR327686:NBD327687 NKN327686:NKZ327687 NUJ327686:NUV327687 OEF327686:OER327687 OOB327686:OON327687 OXX327686:OYJ327687 PHT327686:PIF327687 PRP327686:PSB327687 QBL327686:QBX327687 QLH327686:QLT327687 QVD327686:QVP327687 REZ327686:RFL327687 ROV327686:RPH327687 RYR327686:RZD327687 SIN327686:SIZ327687 SSJ327686:SSV327687 TCF327686:TCR327687 TMB327686:TMN327687 TVX327686:TWJ327687 UFT327686:UGF327687 UPP327686:UQB327687 UZL327686:UZX327687 VJH327686:VJT327687 VTD327686:VTP327687 WCZ327686:WDL327687 WMV327686:WNH327687 WWR327686:WXD327687 AJ393222:AV393223 KF393222:KR393223 UB393222:UN393223 ADX393222:AEJ393223 ANT393222:AOF393223 AXP393222:AYB393223 BHL393222:BHX393223 BRH393222:BRT393223 CBD393222:CBP393223 CKZ393222:CLL393223 CUV393222:CVH393223 DER393222:DFD393223 DON393222:DOZ393223 DYJ393222:DYV393223 EIF393222:EIR393223 ESB393222:ESN393223 FBX393222:FCJ393223 FLT393222:FMF393223 FVP393222:FWB393223 GFL393222:GFX393223 GPH393222:GPT393223 GZD393222:GZP393223 HIZ393222:HJL393223 HSV393222:HTH393223 ICR393222:IDD393223 IMN393222:IMZ393223 IWJ393222:IWV393223 JGF393222:JGR393223 JQB393222:JQN393223 JZX393222:KAJ393223 KJT393222:KKF393223 KTP393222:KUB393223 LDL393222:LDX393223 LNH393222:LNT393223 LXD393222:LXP393223 MGZ393222:MHL393223 MQV393222:MRH393223 NAR393222:NBD393223 NKN393222:NKZ393223 NUJ393222:NUV393223 OEF393222:OER393223 OOB393222:OON393223 OXX393222:OYJ393223 PHT393222:PIF393223 PRP393222:PSB393223 QBL393222:QBX393223 QLH393222:QLT393223 QVD393222:QVP393223 REZ393222:RFL393223 ROV393222:RPH393223 RYR393222:RZD393223 SIN393222:SIZ393223 SSJ393222:SSV393223 TCF393222:TCR393223 TMB393222:TMN393223 TVX393222:TWJ393223 UFT393222:UGF393223 UPP393222:UQB393223 UZL393222:UZX393223 VJH393222:VJT393223 VTD393222:VTP393223 WCZ393222:WDL393223 WMV393222:WNH393223 WWR393222:WXD393223 AJ458758:AV458759 KF458758:KR458759 UB458758:UN458759 ADX458758:AEJ458759 ANT458758:AOF458759 AXP458758:AYB458759 BHL458758:BHX458759 BRH458758:BRT458759 CBD458758:CBP458759 CKZ458758:CLL458759 CUV458758:CVH458759 DER458758:DFD458759 DON458758:DOZ458759 DYJ458758:DYV458759 EIF458758:EIR458759 ESB458758:ESN458759 FBX458758:FCJ458759 FLT458758:FMF458759 FVP458758:FWB458759 GFL458758:GFX458759 GPH458758:GPT458759 GZD458758:GZP458759 HIZ458758:HJL458759 HSV458758:HTH458759 ICR458758:IDD458759 IMN458758:IMZ458759 IWJ458758:IWV458759 JGF458758:JGR458759 JQB458758:JQN458759 JZX458758:KAJ458759 KJT458758:KKF458759 KTP458758:KUB458759 LDL458758:LDX458759 LNH458758:LNT458759 LXD458758:LXP458759 MGZ458758:MHL458759 MQV458758:MRH458759 NAR458758:NBD458759 NKN458758:NKZ458759 NUJ458758:NUV458759 OEF458758:OER458759 OOB458758:OON458759 OXX458758:OYJ458759 PHT458758:PIF458759 PRP458758:PSB458759 QBL458758:QBX458759 QLH458758:QLT458759 QVD458758:QVP458759 REZ458758:RFL458759 ROV458758:RPH458759 RYR458758:RZD458759 SIN458758:SIZ458759 SSJ458758:SSV458759 TCF458758:TCR458759 TMB458758:TMN458759 TVX458758:TWJ458759 UFT458758:UGF458759 UPP458758:UQB458759 UZL458758:UZX458759 VJH458758:VJT458759 VTD458758:VTP458759 WCZ458758:WDL458759 WMV458758:WNH458759 WWR458758:WXD458759 AJ524294:AV524295 KF524294:KR524295 UB524294:UN524295 ADX524294:AEJ524295 ANT524294:AOF524295 AXP524294:AYB524295 BHL524294:BHX524295 BRH524294:BRT524295 CBD524294:CBP524295 CKZ524294:CLL524295 CUV524294:CVH524295 DER524294:DFD524295 DON524294:DOZ524295 DYJ524294:DYV524295 EIF524294:EIR524295 ESB524294:ESN524295 FBX524294:FCJ524295 FLT524294:FMF524295 FVP524294:FWB524295 GFL524294:GFX524295 GPH524294:GPT524295 GZD524294:GZP524295 HIZ524294:HJL524295 HSV524294:HTH524295 ICR524294:IDD524295 IMN524294:IMZ524295 IWJ524294:IWV524295 JGF524294:JGR524295 JQB524294:JQN524295 JZX524294:KAJ524295 KJT524294:KKF524295 KTP524294:KUB524295 LDL524294:LDX524295 LNH524294:LNT524295 LXD524294:LXP524295 MGZ524294:MHL524295 MQV524294:MRH524295 NAR524294:NBD524295 NKN524294:NKZ524295 NUJ524294:NUV524295 OEF524294:OER524295 OOB524294:OON524295 OXX524294:OYJ524295 PHT524294:PIF524295 PRP524294:PSB524295 QBL524294:QBX524295 QLH524294:QLT524295 QVD524294:QVP524295 REZ524294:RFL524295 ROV524294:RPH524295 RYR524294:RZD524295 SIN524294:SIZ524295 SSJ524294:SSV524295 TCF524294:TCR524295 TMB524294:TMN524295 TVX524294:TWJ524295 UFT524294:UGF524295 UPP524294:UQB524295 UZL524294:UZX524295 VJH524294:VJT524295 VTD524294:VTP524295 WCZ524294:WDL524295 WMV524294:WNH524295 WWR524294:WXD524295 AJ589830:AV589831 KF589830:KR589831 UB589830:UN589831 ADX589830:AEJ589831 ANT589830:AOF589831 AXP589830:AYB589831 BHL589830:BHX589831 BRH589830:BRT589831 CBD589830:CBP589831 CKZ589830:CLL589831 CUV589830:CVH589831 DER589830:DFD589831 DON589830:DOZ589831 DYJ589830:DYV589831 EIF589830:EIR589831 ESB589830:ESN589831 FBX589830:FCJ589831 FLT589830:FMF589831 FVP589830:FWB589831 GFL589830:GFX589831 GPH589830:GPT589831 GZD589830:GZP589831 HIZ589830:HJL589831 HSV589830:HTH589831 ICR589830:IDD589831 IMN589830:IMZ589831 IWJ589830:IWV589831 JGF589830:JGR589831 JQB589830:JQN589831 JZX589830:KAJ589831 KJT589830:KKF589831 KTP589830:KUB589831 LDL589830:LDX589831 LNH589830:LNT589831 LXD589830:LXP589831 MGZ589830:MHL589831 MQV589830:MRH589831 NAR589830:NBD589831 NKN589830:NKZ589831 NUJ589830:NUV589831 OEF589830:OER589831 OOB589830:OON589831 OXX589830:OYJ589831 PHT589830:PIF589831 PRP589830:PSB589831 QBL589830:QBX589831 QLH589830:QLT589831 QVD589830:QVP589831 REZ589830:RFL589831 ROV589830:RPH589831 RYR589830:RZD589831 SIN589830:SIZ589831 SSJ589830:SSV589831 TCF589830:TCR589831 TMB589830:TMN589831 TVX589830:TWJ589831 UFT589830:UGF589831 UPP589830:UQB589831 UZL589830:UZX589831 VJH589830:VJT589831 VTD589830:VTP589831 WCZ589830:WDL589831 WMV589830:WNH589831 WWR589830:WXD589831 AJ655366:AV655367 KF655366:KR655367 UB655366:UN655367 ADX655366:AEJ655367 ANT655366:AOF655367 AXP655366:AYB655367 BHL655366:BHX655367 BRH655366:BRT655367 CBD655366:CBP655367 CKZ655366:CLL655367 CUV655366:CVH655367 DER655366:DFD655367 DON655366:DOZ655367 DYJ655366:DYV655367 EIF655366:EIR655367 ESB655366:ESN655367 FBX655366:FCJ655367 FLT655366:FMF655367 FVP655366:FWB655367 GFL655366:GFX655367 GPH655366:GPT655367 GZD655366:GZP655367 HIZ655366:HJL655367 HSV655366:HTH655367 ICR655366:IDD655367 IMN655366:IMZ655367 IWJ655366:IWV655367 JGF655366:JGR655367 JQB655366:JQN655367 JZX655366:KAJ655367 KJT655366:KKF655367 KTP655366:KUB655367 LDL655366:LDX655367 LNH655366:LNT655367 LXD655366:LXP655367 MGZ655366:MHL655367 MQV655366:MRH655367 NAR655366:NBD655367 NKN655366:NKZ655367 NUJ655366:NUV655367 OEF655366:OER655367 OOB655366:OON655367 OXX655366:OYJ655367 PHT655366:PIF655367 PRP655366:PSB655367 QBL655366:QBX655367 QLH655366:QLT655367 QVD655366:QVP655367 REZ655366:RFL655367 ROV655366:RPH655367 RYR655366:RZD655367 SIN655366:SIZ655367 SSJ655366:SSV655367 TCF655366:TCR655367 TMB655366:TMN655367 TVX655366:TWJ655367 UFT655366:UGF655367 UPP655366:UQB655367 UZL655366:UZX655367 VJH655366:VJT655367 VTD655366:VTP655367 WCZ655366:WDL655367 WMV655366:WNH655367 WWR655366:WXD655367 AJ720902:AV720903 KF720902:KR720903 UB720902:UN720903 ADX720902:AEJ720903 ANT720902:AOF720903 AXP720902:AYB720903 BHL720902:BHX720903 BRH720902:BRT720903 CBD720902:CBP720903 CKZ720902:CLL720903 CUV720902:CVH720903 DER720902:DFD720903 DON720902:DOZ720903 DYJ720902:DYV720903 EIF720902:EIR720903 ESB720902:ESN720903 FBX720902:FCJ720903 FLT720902:FMF720903 FVP720902:FWB720903 GFL720902:GFX720903 GPH720902:GPT720903 GZD720902:GZP720903 HIZ720902:HJL720903 HSV720902:HTH720903 ICR720902:IDD720903 IMN720902:IMZ720903 IWJ720902:IWV720903 JGF720902:JGR720903 JQB720902:JQN720903 JZX720902:KAJ720903 KJT720902:KKF720903 KTP720902:KUB720903 LDL720902:LDX720903 LNH720902:LNT720903 LXD720902:LXP720903 MGZ720902:MHL720903 MQV720902:MRH720903 NAR720902:NBD720903 NKN720902:NKZ720903 NUJ720902:NUV720903 OEF720902:OER720903 OOB720902:OON720903 OXX720902:OYJ720903 PHT720902:PIF720903 PRP720902:PSB720903 QBL720902:QBX720903 QLH720902:QLT720903 QVD720902:QVP720903 REZ720902:RFL720903 ROV720902:RPH720903 RYR720902:RZD720903 SIN720902:SIZ720903 SSJ720902:SSV720903 TCF720902:TCR720903 TMB720902:TMN720903 TVX720902:TWJ720903 UFT720902:UGF720903 UPP720902:UQB720903 UZL720902:UZX720903 VJH720902:VJT720903 VTD720902:VTP720903 WCZ720902:WDL720903 WMV720902:WNH720903 WWR720902:WXD720903 AJ786438:AV786439 KF786438:KR786439 UB786438:UN786439 ADX786438:AEJ786439 ANT786438:AOF786439 AXP786438:AYB786439 BHL786438:BHX786439 BRH786438:BRT786439 CBD786438:CBP786439 CKZ786438:CLL786439 CUV786438:CVH786439 DER786438:DFD786439 DON786438:DOZ786439 DYJ786438:DYV786439 EIF786438:EIR786439 ESB786438:ESN786439 FBX786438:FCJ786439 FLT786438:FMF786439 FVP786438:FWB786439 GFL786438:GFX786439 GPH786438:GPT786439 GZD786438:GZP786439 HIZ786438:HJL786439 HSV786438:HTH786439 ICR786438:IDD786439 IMN786438:IMZ786439 IWJ786438:IWV786439 JGF786438:JGR786439 JQB786438:JQN786439 JZX786438:KAJ786439 KJT786438:KKF786439 KTP786438:KUB786439 LDL786438:LDX786439 LNH786438:LNT786439 LXD786438:LXP786439 MGZ786438:MHL786439 MQV786438:MRH786439 NAR786438:NBD786439 NKN786438:NKZ786439 NUJ786438:NUV786439 OEF786438:OER786439 OOB786438:OON786439 OXX786438:OYJ786439 PHT786438:PIF786439 PRP786438:PSB786439 QBL786438:QBX786439 QLH786438:QLT786439 QVD786438:QVP786439 REZ786438:RFL786439 ROV786438:RPH786439 RYR786438:RZD786439 SIN786438:SIZ786439 SSJ786438:SSV786439 TCF786438:TCR786439 TMB786438:TMN786439 TVX786438:TWJ786439 UFT786438:UGF786439 UPP786438:UQB786439 UZL786438:UZX786439 VJH786438:VJT786439 VTD786438:VTP786439 WCZ786438:WDL786439 WMV786438:WNH786439 WWR786438:WXD786439 AJ851974:AV851975 KF851974:KR851975 UB851974:UN851975 ADX851974:AEJ851975 ANT851974:AOF851975 AXP851974:AYB851975 BHL851974:BHX851975 BRH851974:BRT851975 CBD851974:CBP851975 CKZ851974:CLL851975 CUV851974:CVH851975 DER851974:DFD851975 DON851974:DOZ851975 DYJ851974:DYV851975 EIF851974:EIR851975 ESB851974:ESN851975 FBX851974:FCJ851975 FLT851974:FMF851975 FVP851974:FWB851975 GFL851974:GFX851975 GPH851974:GPT851975 GZD851974:GZP851975 HIZ851974:HJL851975 HSV851974:HTH851975 ICR851974:IDD851975 IMN851974:IMZ851975 IWJ851974:IWV851975 JGF851974:JGR851975 JQB851974:JQN851975 JZX851974:KAJ851975 KJT851974:KKF851975 KTP851974:KUB851975 LDL851974:LDX851975 LNH851974:LNT851975 LXD851974:LXP851975 MGZ851974:MHL851975 MQV851974:MRH851975 NAR851974:NBD851975 NKN851974:NKZ851975 NUJ851974:NUV851975 OEF851974:OER851975 OOB851974:OON851975 OXX851974:OYJ851975 PHT851974:PIF851975 PRP851974:PSB851975 QBL851974:QBX851975 QLH851974:QLT851975 QVD851974:QVP851975 REZ851974:RFL851975 ROV851974:RPH851975 RYR851974:RZD851975 SIN851974:SIZ851975 SSJ851974:SSV851975 TCF851974:TCR851975 TMB851974:TMN851975 TVX851974:TWJ851975 UFT851974:UGF851975 UPP851974:UQB851975 UZL851974:UZX851975 VJH851974:VJT851975 VTD851974:VTP851975 WCZ851974:WDL851975 WMV851974:WNH851975 WWR851974:WXD851975 AJ917510:AV917511 KF917510:KR917511 UB917510:UN917511 ADX917510:AEJ917511 ANT917510:AOF917511 AXP917510:AYB917511 BHL917510:BHX917511 BRH917510:BRT917511 CBD917510:CBP917511 CKZ917510:CLL917511 CUV917510:CVH917511 DER917510:DFD917511 DON917510:DOZ917511 DYJ917510:DYV917511 EIF917510:EIR917511 ESB917510:ESN917511 FBX917510:FCJ917511 FLT917510:FMF917511 FVP917510:FWB917511 GFL917510:GFX917511 GPH917510:GPT917511 GZD917510:GZP917511 HIZ917510:HJL917511 HSV917510:HTH917511 ICR917510:IDD917511 IMN917510:IMZ917511 IWJ917510:IWV917511 JGF917510:JGR917511 JQB917510:JQN917511 JZX917510:KAJ917511 KJT917510:KKF917511 KTP917510:KUB917511 LDL917510:LDX917511 LNH917510:LNT917511 LXD917510:LXP917511 MGZ917510:MHL917511 MQV917510:MRH917511 NAR917510:NBD917511 NKN917510:NKZ917511 NUJ917510:NUV917511 OEF917510:OER917511 OOB917510:OON917511 OXX917510:OYJ917511 PHT917510:PIF917511 PRP917510:PSB917511 QBL917510:QBX917511 QLH917510:QLT917511 QVD917510:QVP917511 REZ917510:RFL917511 ROV917510:RPH917511 RYR917510:RZD917511 SIN917510:SIZ917511 SSJ917510:SSV917511 TCF917510:TCR917511 TMB917510:TMN917511 TVX917510:TWJ917511 UFT917510:UGF917511 UPP917510:UQB917511 UZL917510:UZX917511 VJH917510:VJT917511 VTD917510:VTP917511 WCZ917510:WDL917511 WMV917510:WNH917511 WWR917510:WXD917511 AJ983046:AV983047 KF983046:KR983047 UB983046:UN983047 ADX983046:AEJ983047 ANT983046:AOF983047 AXP983046:AYB983047 BHL983046:BHX983047 BRH983046:BRT983047 CBD983046:CBP983047 CKZ983046:CLL983047 CUV983046:CVH983047 DER983046:DFD983047 DON983046:DOZ983047 DYJ983046:DYV983047 EIF983046:EIR983047 ESB983046:ESN983047 FBX983046:FCJ983047 FLT983046:FMF983047 FVP983046:FWB983047 GFL983046:GFX983047 GPH983046:GPT983047 GZD983046:GZP983047 HIZ983046:HJL983047 HSV983046:HTH983047 ICR983046:IDD983047 IMN983046:IMZ983047 IWJ983046:IWV983047 JGF983046:JGR983047 JQB983046:JQN983047 JZX983046:KAJ983047 KJT983046:KKF983047 KTP983046:KUB983047 LDL983046:LDX983047 LNH983046:LNT983047 LXD983046:LXP983047 MGZ983046:MHL983047 MQV983046:MRH983047 NAR983046:NBD983047 NKN983046:NKZ983047 NUJ983046:NUV983047 OEF983046:OER983047 OOB983046:OON983047 OXX983046:OYJ983047 PHT983046:PIF983047 PRP983046:PSB983047 QBL983046:QBX983047 QLH983046:QLT983047 QVD983046:QVP983047 REZ983046:RFL983047 ROV983046:RPH983047 RYR983046:RZD983047 SIN983046:SIZ983047 SSJ983046:SSV983047 TCF983046:TCR983047 TMB983046:TMN983047 TVX983046:TWJ983047 UFT983046:UGF983047 UPP983046:UQB983047 UZL983046:UZX983047 VJH983046:VJT983047 VTD983046:VTP983047 WCZ983046:WDL983047 WMV983046:WNH983047 WWR983046:WXD983047" xr:uid="{95EC81F0-F40E-4B9D-87FB-3ED4A43BF448}">
      <formula1>$DD$22:$DD$33</formula1>
    </dataValidation>
    <dataValidation type="list" allowBlank="1" showInputMessage="1" showErrorMessage="1" sqref="BL78:BU79 LH78:LQ79 VD78:VM79 AEZ78:AFI79 AOV78:APE79 AYR78:AZA79 BIN78:BIW79 BSJ78:BSS79 CCF78:CCO79 CMB78:CMK79 CVX78:CWG79 DFT78:DGC79 DPP78:DPY79 DZL78:DZU79 EJH78:EJQ79 ETD78:ETM79 FCZ78:FDI79 FMV78:FNE79 FWR78:FXA79 GGN78:GGW79 GQJ78:GQS79 HAF78:HAO79 HKB78:HKK79 HTX78:HUG79 IDT78:IEC79 INP78:INY79 IXL78:IXU79 JHH78:JHQ79 JRD78:JRM79 KAZ78:KBI79 KKV78:KLE79 KUR78:KVA79 LEN78:LEW79 LOJ78:LOS79 LYF78:LYO79 MIB78:MIK79 MRX78:MSG79 NBT78:NCC79 NLP78:NLY79 NVL78:NVU79 OFH78:OFQ79 OPD78:OPM79 OYZ78:OZI79 PIV78:PJE79 PSR78:PTA79 QCN78:QCW79 QMJ78:QMS79 QWF78:QWO79 RGB78:RGK79 RPX78:RQG79 RZT78:SAC79 SJP78:SJY79 STL78:STU79 TDH78:TDQ79 TND78:TNM79 TWZ78:TXI79 UGV78:UHE79 UQR78:URA79 VAN78:VAW79 VKJ78:VKS79 VUF78:VUO79 WEB78:WEK79 WNX78:WOG79 WXT78:WYC79 BL65614:BU65615 LH65614:LQ65615 VD65614:VM65615 AEZ65614:AFI65615 AOV65614:APE65615 AYR65614:AZA65615 BIN65614:BIW65615 BSJ65614:BSS65615 CCF65614:CCO65615 CMB65614:CMK65615 CVX65614:CWG65615 DFT65614:DGC65615 DPP65614:DPY65615 DZL65614:DZU65615 EJH65614:EJQ65615 ETD65614:ETM65615 FCZ65614:FDI65615 FMV65614:FNE65615 FWR65614:FXA65615 GGN65614:GGW65615 GQJ65614:GQS65615 HAF65614:HAO65615 HKB65614:HKK65615 HTX65614:HUG65615 IDT65614:IEC65615 INP65614:INY65615 IXL65614:IXU65615 JHH65614:JHQ65615 JRD65614:JRM65615 KAZ65614:KBI65615 KKV65614:KLE65615 KUR65614:KVA65615 LEN65614:LEW65615 LOJ65614:LOS65615 LYF65614:LYO65615 MIB65614:MIK65615 MRX65614:MSG65615 NBT65614:NCC65615 NLP65614:NLY65615 NVL65614:NVU65615 OFH65614:OFQ65615 OPD65614:OPM65615 OYZ65614:OZI65615 PIV65614:PJE65615 PSR65614:PTA65615 QCN65614:QCW65615 QMJ65614:QMS65615 QWF65614:QWO65615 RGB65614:RGK65615 RPX65614:RQG65615 RZT65614:SAC65615 SJP65614:SJY65615 STL65614:STU65615 TDH65614:TDQ65615 TND65614:TNM65615 TWZ65614:TXI65615 UGV65614:UHE65615 UQR65614:URA65615 VAN65614:VAW65615 VKJ65614:VKS65615 VUF65614:VUO65615 WEB65614:WEK65615 WNX65614:WOG65615 WXT65614:WYC65615 BL131150:BU131151 LH131150:LQ131151 VD131150:VM131151 AEZ131150:AFI131151 AOV131150:APE131151 AYR131150:AZA131151 BIN131150:BIW131151 BSJ131150:BSS131151 CCF131150:CCO131151 CMB131150:CMK131151 CVX131150:CWG131151 DFT131150:DGC131151 DPP131150:DPY131151 DZL131150:DZU131151 EJH131150:EJQ131151 ETD131150:ETM131151 FCZ131150:FDI131151 FMV131150:FNE131151 FWR131150:FXA131151 GGN131150:GGW131151 GQJ131150:GQS131151 HAF131150:HAO131151 HKB131150:HKK131151 HTX131150:HUG131151 IDT131150:IEC131151 INP131150:INY131151 IXL131150:IXU131151 JHH131150:JHQ131151 JRD131150:JRM131151 KAZ131150:KBI131151 KKV131150:KLE131151 KUR131150:KVA131151 LEN131150:LEW131151 LOJ131150:LOS131151 LYF131150:LYO131151 MIB131150:MIK131151 MRX131150:MSG131151 NBT131150:NCC131151 NLP131150:NLY131151 NVL131150:NVU131151 OFH131150:OFQ131151 OPD131150:OPM131151 OYZ131150:OZI131151 PIV131150:PJE131151 PSR131150:PTA131151 QCN131150:QCW131151 QMJ131150:QMS131151 QWF131150:QWO131151 RGB131150:RGK131151 RPX131150:RQG131151 RZT131150:SAC131151 SJP131150:SJY131151 STL131150:STU131151 TDH131150:TDQ131151 TND131150:TNM131151 TWZ131150:TXI131151 UGV131150:UHE131151 UQR131150:URA131151 VAN131150:VAW131151 VKJ131150:VKS131151 VUF131150:VUO131151 WEB131150:WEK131151 WNX131150:WOG131151 WXT131150:WYC131151 BL196686:BU196687 LH196686:LQ196687 VD196686:VM196687 AEZ196686:AFI196687 AOV196686:APE196687 AYR196686:AZA196687 BIN196686:BIW196687 BSJ196686:BSS196687 CCF196686:CCO196687 CMB196686:CMK196687 CVX196686:CWG196687 DFT196686:DGC196687 DPP196686:DPY196687 DZL196686:DZU196687 EJH196686:EJQ196687 ETD196686:ETM196687 FCZ196686:FDI196687 FMV196686:FNE196687 FWR196686:FXA196687 GGN196686:GGW196687 GQJ196686:GQS196687 HAF196686:HAO196687 HKB196686:HKK196687 HTX196686:HUG196687 IDT196686:IEC196687 INP196686:INY196687 IXL196686:IXU196687 JHH196686:JHQ196687 JRD196686:JRM196687 KAZ196686:KBI196687 KKV196686:KLE196687 KUR196686:KVA196687 LEN196686:LEW196687 LOJ196686:LOS196687 LYF196686:LYO196687 MIB196686:MIK196687 MRX196686:MSG196687 NBT196686:NCC196687 NLP196686:NLY196687 NVL196686:NVU196687 OFH196686:OFQ196687 OPD196686:OPM196687 OYZ196686:OZI196687 PIV196686:PJE196687 PSR196686:PTA196687 QCN196686:QCW196687 QMJ196686:QMS196687 QWF196686:QWO196687 RGB196686:RGK196687 RPX196686:RQG196687 RZT196686:SAC196687 SJP196686:SJY196687 STL196686:STU196687 TDH196686:TDQ196687 TND196686:TNM196687 TWZ196686:TXI196687 UGV196686:UHE196687 UQR196686:URA196687 VAN196686:VAW196687 VKJ196686:VKS196687 VUF196686:VUO196687 WEB196686:WEK196687 WNX196686:WOG196687 WXT196686:WYC196687 BL262222:BU262223 LH262222:LQ262223 VD262222:VM262223 AEZ262222:AFI262223 AOV262222:APE262223 AYR262222:AZA262223 BIN262222:BIW262223 BSJ262222:BSS262223 CCF262222:CCO262223 CMB262222:CMK262223 CVX262222:CWG262223 DFT262222:DGC262223 DPP262222:DPY262223 DZL262222:DZU262223 EJH262222:EJQ262223 ETD262222:ETM262223 FCZ262222:FDI262223 FMV262222:FNE262223 FWR262222:FXA262223 GGN262222:GGW262223 GQJ262222:GQS262223 HAF262222:HAO262223 HKB262222:HKK262223 HTX262222:HUG262223 IDT262222:IEC262223 INP262222:INY262223 IXL262222:IXU262223 JHH262222:JHQ262223 JRD262222:JRM262223 KAZ262222:KBI262223 KKV262222:KLE262223 KUR262222:KVA262223 LEN262222:LEW262223 LOJ262222:LOS262223 LYF262222:LYO262223 MIB262222:MIK262223 MRX262222:MSG262223 NBT262222:NCC262223 NLP262222:NLY262223 NVL262222:NVU262223 OFH262222:OFQ262223 OPD262222:OPM262223 OYZ262222:OZI262223 PIV262222:PJE262223 PSR262222:PTA262223 QCN262222:QCW262223 QMJ262222:QMS262223 QWF262222:QWO262223 RGB262222:RGK262223 RPX262222:RQG262223 RZT262222:SAC262223 SJP262222:SJY262223 STL262222:STU262223 TDH262222:TDQ262223 TND262222:TNM262223 TWZ262222:TXI262223 UGV262222:UHE262223 UQR262222:URA262223 VAN262222:VAW262223 VKJ262222:VKS262223 VUF262222:VUO262223 WEB262222:WEK262223 WNX262222:WOG262223 WXT262222:WYC262223 BL327758:BU327759 LH327758:LQ327759 VD327758:VM327759 AEZ327758:AFI327759 AOV327758:APE327759 AYR327758:AZA327759 BIN327758:BIW327759 BSJ327758:BSS327759 CCF327758:CCO327759 CMB327758:CMK327759 CVX327758:CWG327759 DFT327758:DGC327759 DPP327758:DPY327759 DZL327758:DZU327759 EJH327758:EJQ327759 ETD327758:ETM327759 FCZ327758:FDI327759 FMV327758:FNE327759 FWR327758:FXA327759 GGN327758:GGW327759 GQJ327758:GQS327759 HAF327758:HAO327759 HKB327758:HKK327759 HTX327758:HUG327759 IDT327758:IEC327759 INP327758:INY327759 IXL327758:IXU327759 JHH327758:JHQ327759 JRD327758:JRM327759 KAZ327758:KBI327759 KKV327758:KLE327759 KUR327758:KVA327759 LEN327758:LEW327759 LOJ327758:LOS327759 LYF327758:LYO327759 MIB327758:MIK327759 MRX327758:MSG327759 NBT327758:NCC327759 NLP327758:NLY327759 NVL327758:NVU327759 OFH327758:OFQ327759 OPD327758:OPM327759 OYZ327758:OZI327759 PIV327758:PJE327759 PSR327758:PTA327759 QCN327758:QCW327759 QMJ327758:QMS327759 QWF327758:QWO327759 RGB327758:RGK327759 RPX327758:RQG327759 RZT327758:SAC327759 SJP327758:SJY327759 STL327758:STU327759 TDH327758:TDQ327759 TND327758:TNM327759 TWZ327758:TXI327759 UGV327758:UHE327759 UQR327758:URA327759 VAN327758:VAW327759 VKJ327758:VKS327759 VUF327758:VUO327759 WEB327758:WEK327759 WNX327758:WOG327759 WXT327758:WYC327759 BL393294:BU393295 LH393294:LQ393295 VD393294:VM393295 AEZ393294:AFI393295 AOV393294:APE393295 AYR393294:AZA393295 BIN393294:BIW393295 BSJ393294:BSS393295 CCF393294:CCO393295 CMB393294:CMK393295 CVX393294:CWG393295 DFT393294:DGC393295 DPP393294:DPY393295 DZL393294:DZU393295 EJH393294:EJQ393295 ETD393294:ETM393295 FCZ393294:FDI393295 FMV393294:FNE393295 FWR393294:FXA393295 GGN393294:GGW393295 GQJ393294:GQS393295 HAF393294:HAO393295 HKB393294:HKK393295 HTX393294:HUG393295 IDT393294:IEC393295 INP393294:INY393295 IXL393294:IXU393295 JHH393294:JHQ393295 JRD393294:JRM393295 KAZ393294:KBI393295 KKV393294:KLE393295 KUR393294:KVA393295 LEN393294:LEW393295 LOJ393294:LOS393295 LYF393294:LYO393295 MIB393294:MIK393295 MRX393294:MSG393295 NBT393294:NCC393295 NLP393294:NLY393295 NVL393294:NVU393295 OFH393294:OFQ393295 OPD393294:OPM393295 OYZ393294:OZI393295 PIV393294:PJE393295 PSR393294:PTA393295 QCN393294:QCW393295 QMJ393294:QMS393295 QWF393294:QWO393295 RGB393294:RGK393295 RPX393294:RQG393295 RZT393294:SAC393295 SJP393294:SJY393295 STL393294:STU393295 TDH393294:TDQ393295 TND393294:TNM393295 TWZ393294:TXI393295 UGV393294:UHE393295 UQR393294:URA393295 VAN393294:VAW393295 VKJ393294:VKS393295 VUF393294:VUO393295 WEB393294:WEK393295 WNX393294:WOG393295 WXT393294:WYC393295 BL458830:BU458831 LH458830:LQ458831 VD458830:VM458831 AEZ458830:AFI458831 AOV458830:APE458831 AYR458830:AZA458831 BIN458830:BIW458831 BSJ458830:BSS458831 CCF458830:CCO458831 CMB458830:CMK458831 CVX458830:CWG458831 DFT458830:DGC458831 DPP458830:DPY458831 DZL458830:DZU458831 EJH458830:EJQ458831 ETD458830:ETM458831 FCZ458830:FDI458831 FMV458830:FNE458831 FWR458830:FXA458831 GGN458830:GGW458831 GQJ458830:GQS458831 HAF458830:HAO458831 HKB458830:HKK458831 HTX458830:HUG458831 IDT458830:IEC458831 INP458830:INY458831 IXL458830:IXU458831 JHH458830:JHQ458831 JRD458830:JRM458831 KAZ458830:KBI458831 KKV458830:KLE458831 KUR458830:KVA458831 LEN458830:LEW458831 LOJ458830:LOS458831 LYF458830:LYO458831 MIB458830:MIK458831 MRX458830:MSG458831 NBT458830:NCC458831 NLP458830:NLY458831 NVL458830:NVU458831 OFH458830:OFQ458831 OPD458830:OPM458831 OYZ458830:OZI458831 PIV458830:PJE458831 PSR458830:PTA458831 QCN458830:QCW458831 QMJ458830:QMS458831 QWF458830:QWO458831 RGB458830:RGK458831 RPX458830:RQG458831 RZT458830:SAC458831 SJP458830:SJY458831 STL458830:STU458831 TDH458830:TDQ458831 TND458830:TNM458831 TWZ458830:TXI458831 UGV458830:UHE458831 UQR458830:URA458831 VAN458830:VAW458831 VKJ458830:VKS458831 VUF458830:VUO458831 WEB458830:WEK458831 WNX458830:WOG458831 WXT458830:WYC458831 BL524366:BU524367 LH524366:LQ524367 VD524366:VM524367 AEZ524366:AFI524367 AOV524366:APE524367 AYR524366:AZA524367 BIN524366:BIW524367 BSJ524366:BSS524367 CCF524366:CCO524367 CMB524366:CMK524367 CVX524366:CWG524367 DFT524366:DGC524367 DPP524366:DPY524367 DZL524366:DZU524367 EJH524366:EJQ524367 ETD524366:ETM524367 FCZ524366:FDI524367 FMV524366:FNE524367 FWR524366:FXA524367 GGN524366:GGW524367 GQJ524366:GQS524367 HAF524366:HAO524367 HKB524366:HKK524367 HTX524366:HUG524367 IDT524366:IEC524367 INP524366:INY524367 IXL524366:IXU524367 JHH524366:JHQ524367 JRD524366:JRM524367 KAZ524366:KBI524367 KKV524366:KLE524367 KUR524366:KVA524367 LEN524366:LEW524367 LOJ524366:LOS524367 LYF524366:LYO524367 MIB524366:MIK524367 MRX524366:MSG524367 NBT524366:NCC524367 NLP524366:NLY524367 NVL524366:NVU524367 OFH524366:OFQ524367 OPD524366:OPM524367 OYZ524366:OZI524367 PIV524366:PJE524367 PSR524366:PTA524367 QCN524366:QCW524367 QMJ524366:QMS524367 QWF524366:QWO524367 RGB524366:RGK524367 RPX524366:RQG524367 RZT524366:SAC524367 SJP524366:SJY524367 STL524366:STU524367 TDH524366:TDQ524367 TND524366:TNM524367 TWZ524366:TXI524367 UGV524366:UHE524367 UQR524366:URA524367 VAN524366:VAW524367 VKJ524366:VKS524367 VUF524366:VUO524367 WEB524366:WEK524367 WNX524366:WOG524367 WXT524366:WYC524367 BL589902:BU589903 LH589902:LQ589903 VD589902:VM589903 AEZ589902:AFI589903 AOV589902:APE589903 AYR589902:AZA589903 BIN589902:BIW589903 BSJ589902:BSS589903 CCF589902:CCO589903 CMB589902:CMK589903 CVX589902:CWG589903 DFT589902:DGC589903 DPP589902:DPY589903 DZL589902:DZU589903 EJH589902:EJQ589903 ETD589902:ETM589903 FCZ589902:FDI589903 FMV589902:FNE589903 FWR589902:FXA589903 GGN589902:GGW589903 GQJ589902:GQS589903 HAF589902:HAO589903 HKB589902:HKK589903 HTX589902:HUG589903 IDT589902:IEC589903 INP589902:INY589903 IXL589902:IXU589903 JHH589902:JHQ589903 JRD589902:JRM589903 KAZ589902:KBI589903 KKV589902:KLE589903 KUR589902:KVA589903 LEN589902:LEW589903 LOJ589902:LOS589903 LYF589902:LYO589903 MIB589902:MIK589903 MRX589902:MSG589903 NBT589902:NCC589903 NLP589902:NLY589903 NVL589902:NVU589903 OFH589902:OFQ589903 OPD589902:OPM589903 OYZ589902:OZI589903 PIV589902:PJE589903 PSR589902:PTA589903 QCN589902:QCW589903 QMJ589902:QMS589903 QWF589902:QWO589903 RGB589902:RGK589903 RPX589902:RQG589903 RZT589902:SAC589903 SJP589902:SJY589903 STL589902:STU589903 TDH589902:TDQ589903 TND589902:TNM589903 TWZ589902:TXI589903 UGV589902:UHE589903 UQR589902:URA589903 VAN589902:VAW589903 VKJ589902:VKS589903 VUF589902:VUO589903 WEB589902:WEK589903 WNX589902:WOG589903 WXT589902:WYC589903 BL655438:BU655439 LH655438:LQ655439 VD655438:VM655439 AEZ655438:AFI655439 AOV655438:APE655439 AYR655438:AZA655439 BIN655438:BIW655439 BSJ655438:BSS655439 CCF655438:CCO655439 CMB655438:CMK655439 CVX655438:CWG655439 DFT655438:DGC655439 DPP655438:DPY655439 DZL655438:DZU655439 EJH655438:EJQ655439 ETD655438:ETM655439 FCZ655438:FDI655439 FMV655438:FNE655439 FWR655438:FXA655439 GGN655438:GGW655439 GQJ655438:GQS655439 HAF655438:HAO655439 HKB655438:HKK655439 HTX655438:HUG655439 IDT655438:IEC655439 INP655438:INY655439 IXL655438:IXU655439 JHH655438:JHQ655439 JRD655438:JRM655439 KAZ655438:KBI655439 KKV655438:KLE655439 KUR655438:KVA655439 LEN655438:LEW655439 LOJ655438:LOS655439 LYF655438:LYO655439 MIB655438:MIK655439 MRX655438:MSG655439 NBT655438:NCC655439 NLP655438:NLY655439 NVL655438:NVU655439 OFH655438:OFQ655439 OPD655438:OPM655439 OYZ655438:OZI655439 PIV655438:PJE655439 PSR655438:PTA655439 QCN655438:QCW655439 QMJ655438:QMS655439 QWF655438:QWO655439 RGB655438:RGK655439 RPX655438:RQG655439 RZT655438:SAC655439 SJP655438:SJY655439 STL655438:STU655439 TDH655438:TDQ655439 TND655438:TNM655439 TWZ655438:TXI655439 UGV655438:UHE655439 UQR655438:URA655439 VAN655438:VAW655439 VKJ655438:VKS655439 VUF655438:VUO655439 WEB655438:WEK655439 WNX655438:WOG655439 WXT655438:WYC655439 BL720974:BU720975 LH720974:LQ720975 VD720974:VM720975 AEZ720974:AFI720975 AOV720974:APE720975 AYR720974:AZA720975 BIN720974:BIW720975 BSJ720974:BSS720975 CCF720974:CCO720975 CMB720974:CMK720975 CVX720974:CWG720975 DFT720974:DGC720975 DPP720974:DPY720975 DZL720974:DZU720975 EJH720974:EJQ720975 ETD720974:ETM720975 FCZ720974:FDI720975 FMV720974:FNE720975 FWR720974:FXA720975 GGN720974:GGW720975 GQJ720974:GQS720975 HAF720974:HAO720975 HKB720974:HKK720975 HTX720974:HUG720975 IDT720974:IEC720975 INP720974:INY720975 IXL720974:IXU720975 JHH720974:JHQ720975 JRD720974:JRM720975 KAZ720974:KBI720975 KKV720974:KLE720975 KUR720974:KVA720975 LEN720974:LEW720975 LOJ720974:LOS720975 LYF720974:LYO720975 MIB720974:MIK720975 MRX720974:MSG720975 NBT720974:NCC720975 NLP720974:NLY720975 NVL720974:NVU720975 OFH720974:OFQ720975 OPD720974:OPM720975 OYZ720974:OZI720975 PIV720974:PJE720975 PSR720974:PTA720975 QCN720974:QCW720975 QMJ720974:QMS720975 QWF720974:QWO720975 RGB720974:RGK720975 RPX720974:RQG720975 RZT720974:SAC720975 SJP720974:SJY720975 STL720974:STU720975 TDH720974:TDQ720975 TND720974:TNM720975 TWZ720974:TXI720975 UGV720974:UHE720975 UQR720974:URA720975 VAN720974:VAW720975 VKJ720974:VKS720975 VUF720974:VUO720975 WEB720974:WEK720975 WNX720974:WOG720975 WXT720974:WYC720975 BL786510:BU786511 LH786510:LQ786511 VD786510:VM786511 AEZ786510:AFI786511 AOV786510:APE786511 AYR786510:AZA786511 BIN786510:BIW786511 BSJ786510:BSS786511 CCF786510:CCO786511 CMB786510:CMK786511 CVX786510:CWG786511 DFT786510:DGC786511 DPP786510:DPY786511 DZL786510:DZU786511 EJH786510:EJQ786511 ETD786510:ETM786511 FCZ786510:FDI786511 FMV786510:FNE786511 FWR786510:FXA786511 GGN786510:GGW786511 GQJ786510:GQS786511 HAF786510:HAO786511 HKB786510:HKK786511 HTX786510:HUG786511 IDT786510:IEC786511 INP786510:INY786511 IXL786510:IXU786511 JHH786510:JHQ786511 JRD786510:JRM786511 KAZ786510:KBI786511 KKV786510:KLE786511 KUR786510:KVA786511 LEN786510:LEW786511 LOJ786510:LOS786511 LYF786510:LYO786511 MIB786510:MIK786511 MRX786510:MSG786511 NBT786510:NCC786511 NLP786510:NLY786511 NVL786510:NVU786511 OFH786510:OFQ786511 OPD786510:OPM786511 OYZ786510:OZI786511 PIV786510:PJE786511 PSR786510:PTA786511 QCN786510:QCW786511 QMJ786510:QMS786511 QWF786510:QWO786511 RGB786510:RGK786511 RPX786510:RQG786511 RZT786510:SAC786511 SJP786510:SJY786511 STL786510:STU786511 TDH786510:TDQ786511 TND786510:TNM786511 TWZ786510:TXI786511 UGV786510:UHE786511 UQR786510:URA786511 VAN786510:VAW786511 VKJ786510:VKS786511 VUF786510:VUO786511 WEB786510:WEK786511 WNX786510:WOG786511 WXT786510:WYC786511 BL852046:BU852047 LH852046:LQ852047 VD852046:VM852047 AEZ852046:AFI852047 AOV852046:APE852047 AYR852046:AZA852047 BIN852046:BIW852047 BSJ852046:BSS852047 CCF852046:CCO852047 CMB852046:CMK852047 CVX852046:CWG852047 DFT852046:DGC852047 DPP852046:DPY852047 DZL852046:DZU852047 EJH852046:EJQ852047 ETD852046:ETM852047 FCZ852046:FDI852047 FMV852046:FNE852047 FWR852046:FXA852047 GGN852046:GGW852047 GQJ852046:GQS852047 HAF852046:HAO852047 HKB852046:HKK852047 HTX852046:HUG852047 IDT852046:IEC852047 INP852046:INY852047 IXL852046:IXU852047 JHH852046:JHQ852047 JRD852046:JRM852047 KAZ852046:KBI852047 KKV852046:KLE852047 KUR852046:KVA852047 LEN852046:LEW852047 LOJ852046:LOS852047 LYF852046:LYO852047 MIB852046:MIK852047 MRX852046:MSG852047 NBT852046:NCC852047 NLP852046:NLY852047 NVL852046:NVU852047 OFH852046:OFQ852047 OPD852046:OPM852047 OYZ852046:OZI852047 PIV852046:PJE852047 PSR852046:PTA852047 QCN852046:QCW852047 QMJ852046:QMS852047 QWF852046:QWO852047 RGB852046:RGK852047 RPX852046:RQG852047 RZT852046:SAC852047 SJP852046:SJY852047 STL852046:STU852047 TDH852046:TDQ852047 TND852046:TNM852047 TWZ852046:TXI852047 UGV852046:UHE852047 UQR852046:URA852047 VAN852046:VAW852047 VKJ852046:VKS852047 VUF852046:VUO852047 WEB852046:WEK852047 WNX852046:WOG852047 WXT852046:WYC852047 BL917582:BU917583 LH917582:LQ917583 VD917582:VM917583 AEZ917582:AFI917583 AOV917582:APE917583 AYR917582:AZA917583 BIN917582:BIW917583 BSJ917582:BSS917583 CCF917582:CCO917583 CMB917582:CMK917583 CVX917582:CWG917583 DFT917582:DGC917583 DPP917582:DPY917583 DZL917582:DZU917583 EJH917582:EJQ917583 ETD917582:ETM917583 FCZ917582:FDI917583 FMV917582:FNE917583 FWR917582:FXA917583 GGN917582:GGW917583 GQJ917582:GQS917583 HAF917582:HAO917583 HKB917582:HKK917583 HTX917582:HUG917583 IDT917582:IEC917583 INP917582:INY917583 IXL917582:IXU917583 JHH917582:JHQ917583 JRD917582:JRM917583 KAZ917582:KBI917583 KKV917582:KLE917583 KUR917582:KVA917583 LEN917582:LEW917583 LOJ917582:LOS917583 LYF917582:LYO917583 MIB917582:MIK917583 MRX917582:MSG917583 NBT917582:NCC917583 NLP917582:NLY917583 NVL917582:NVU917583 OFH917582:OFQ917583 OPD917582:OPM917583 OYZ917582:OZI917583 PIV917582:PJE917583 PSR917582:PTA917583 QCN917582:QCW917583 QMJ917582:QMS917583 QWF917582:QWO917583 RGB917582:RGK917583 RPX917582:RQG917583 RZT917582:SAC917583 SJP917582:SJY917583 STL917582:STU917583 TDH917582:TDQ917583 TND917582:TNM917583 TWZ917582:TXI917583 UGV917582:UHE917583 UQR917582:URA917583 VAN917582:VAW917583 VKJ917582:VKS917583 VUF917582:VUO917583 WEB917582:WEK917583 WNX917582:WOG917583 WXT917582:WYC917583 BL983118:BU983119 LH983118:LQ983119 VD983118:VM983119 AEZ983118:AFI983119 AOV983118:APE983119 AYR983118:AZA983119 BIN983118:BIW983119 BSJ983118:BSS983119 CCF983118:CCO983119 CMB983118:CMK983119 CVX983118:CWG983119 DFT983118:DGC983119 DPP983118:DPY983119 DZL983118:DZU983119 EJH983118:EJQ983119 ETD983118:ETM983119 FCZ983118:FDI983119 FMV983118:FNE983119 FWR983118:FXA983119 GGN983118:GGW983119 GQJ983118:GQS983119 HAF983118:HAO983119 HKB983118:HKK983119 HTX983118:HUG983119 IDT983118:IEC983119 INP983118:INY983119 IXL983118:IXU983119 JHH983118:JHQ983119 JRD983118:JRM983119 KAZ983118:KBI983119 KKV983118:KLE983119 KUR983118:KVA983119 LEN983118:LEW983119 LOJ983118:LOS983119 LYF983118:LYO983119 MIB983118:MIK983119 MRX983118:MSG983119 NBT983118:NCC983119 NLP983118:NLY983119 NVL983118:NVU983119 OFH983118:OFQ983119 OPD983118:OPM983119 OYZ983118:OZI983119 PIV983118:PJE983119 PSR983118:PTA983119 QCN983118:QCW983119 QMJ983118:QMS983119 QWF983118:QWO983119 RGB983118:RGK983119 RPX983118:RQG983119 RZT983118:SAC983119 SJP983118:SJY983119 STL983118:STU983119 TDH983118:TDQ983119 TND983118:TNM983119 TWZ983118:TXI983119 UGV983118:UHE983119 UQR983118:URA983119 VAN983118:VAW983119 VKJ983118:VKS983119 VUF983118:VUO983119 WEB983118:WEK983119 WNX983118:WOG983119 WXT983118:WYC983119" xr:uid="{79537C82-BC2C-4B63-9BA2-BE395C830B72}">
      <formula1>$DJ$36:$DJ$48</formula1>
    </dataValidation>
    <dataValidation type="list" allowBlank="1" showInputMessage="1" showErrorMessage="1" sqref="BL76:BU77 LH76:LQ77 VD76:VM77 AEZ76:AFI77 AOV76:APE77 AYR76:AZA77 BIN76:BIW77 BSJ76:BSS77 CCF76:CCO77 CMB76:CMK77 CVX76:CWG77 DFT76:DGC77 DPP76:DPY77 DZL76:DZU77 EJH76:EJQ77 ETD76:ETM77 FCZ76:FDI77 FMV76:FNE77 FWR76:FXA77 GGN76:GGW77 GQJ76:GQS77 HAF76:HAO77 HKB76:HKK77 HTX76:HUG77 IDT76:IEC77 INP76:INY77 IXL76:IXU77 JHH76:JHQ77 JRD76:JRM77 KAZ76:KBI77 KKV76:KLE77 KUR76:KVA77 LEN76:LEW77 LOJ76:LOS77 LYF76:LYO77 MIB76:MIK77 MRX76:MSG77 NBT76:NCC77 NLP76:NLY77 NVL76:NVU77 OFH76:OFQ77 OPD76:OPM77 OYZ76:OZI77 PIV76:PJE77 PSR76:PTA77 QCN76:QCW77 QMJ76:QMS77 QWF76:QWO77 RGB76:RGK77 RPX76:RQG77 RZT76:SAC77 SJP76:SJY77 STL76:STU77 TDH76:TDQ77 TND76:TNM77 TWZ76:TXI77 UGV76:UHE77 UQR76:URA77 VAN76:VAW77 VKJ76:VKS77 VUF76:VUO77 WEB76:WEK77 WNX76:WOG77 WXT76:WYC77 BL65612:BU65613 LH65612:LQ65613 VD65612:VM65613 AEZ65612:AFI65613 AOV65612:APE65613 AYR65612:AZA65613 BIN65612:BIW65613 BSJ65612:BSS65613 CCF65612:CCO65613 CMB65612:CMK65613 CVX65612:CWG65613 DFT65612:DGC65613 DPP65612:DPY65613 DZL65612:DZU65613 EJH65612:EJQ65613 ETD65612:ETM65613 FCZ65612:FDI65613 FMV65612:FNE65613 FWR65612:FXA65613 GGN65612:GGW65613 GQJ65612:GQS65613 HAF65612:HAO65613 HKB65612:HKK65613 HTX65612:HUG65613 IDT65612:IEC65613 INP65612:INY65613 IXL65612:IXU65613 JHH65612:JHQ65613 JRD65612:JRM65613 KAZ65612:KBI65613 KKV65612:KLE65613 KUR65612:KVA65613 LEN65612:LEW65613 LOJ65612:LOS65613 LYF65612:LYO65613 MIB65612:MIK65613 MRX65612:MSG65613 NBT65612:NCC65613 NLP65612:NLY65613 NVL65612:NVU65613 OFH65612:OFQ65613 OPD65612:OPM65613 OYZ65612:OZI65613 PIV65612:PJE65613 PSR65612:PTA65613 QCN65612:QCW65613 QMJ65612:QMS65613 QWF65612:QWO65613 RGB65612:RGK65613 RPX65612:RQG65613 RZT65612:SAC65613 SJP65612:SJY65613 STL65612:STU65613 TDH65612:TDQ65613 TND65612:TNM65613 TWZ65612:TXI65613 UGV65612:UHE65613 UQR65612:URA65613 VAN65612:VAW65613 VKJ65612:VKS65613 VUF65612:VUO65613 WEB65612:WEK65613 WNX65612:WOG65613 WXT65612:WYC65613 BL131148:BU131149 LH131148:LQ131149 VD131148:VM131149 AEZ131148:AFI131149 AOV131148:APE131149 AYR131148:AZA131149 BIN131148:BIW131149 BSJ131148:BSS131149 CCF131148:CCO131149 CMB131148:CMK131149 CVX131148:CWG131149 DFT131148:DGC131149 DPP131148:DPY131149 DZL131148:DZU131149 EJH131148:EJQ131149 ETD131148:ETM131149 FCZ131148:FDI131149 FMV131148:FNE131149 FWR131148:FXA131149 GGN131148:GGW131149 GQJ131148:GQS131149 HAF131148:HAO131149 HKB131148:HKK131149 HTX131148:HUG131149 IDT131148:IEC131149 INP131148:INY131149 IXL131148:IXU131149 JHH131148:JHQ131149 JRD131148:JRM131149 KAZ131148:KBI131149 KKV131148:KLE131149 KUR131148:KVA131149 LEN131148:LEW131149 LOJ131148:LOS131149 LYF131148:LYO131149 MIB131148:MIK131149 MRX131148:MSG131149 NBT131148:NCC131149 NLP131148:NLY131149 NVL131148:NVU131149 OFH131148:OFQ131149 OPD131148:OPM131149 OYZ131148:OZI131149 PIV131148:PJE131149 PSR131148:PTA131149 QCN131148:QCW131149 QMJ131148:QMS131149 QWF131148:QWO131149 RGB131148:RGK131149 RPX131148:RQG131149 RZT131148:SAC131149 SJP131148:SJY131149 STL131148:STU131149 TDH131148:TDQ131149 TND131148:TNM131149 TWZ131148:TXI131149 UGV131148:UHE131149 UQR131148:URA131149 VAN131148:VAW131149 VKJ131148:VKS131149 VUF131148:VUO131149 WEB131148:WEK131149 WNX131148:WOG131149 WXT131148:WYC131149 BL196684:BU196685 LH196684:LQ196685 VD196684:VM196685 AEZ196684:AFI196685 AOV196684:APE196685 AYR196684:AZA196685 BIN196684:BIW196685 BSJ196684:BSS196685 CCF196684:CCO196685 CMB196684:CMK196685 CVX196684:CWG196685 DFT196684:DGC196685 DPP196684:DPY196685 DZL196684:DZU196685 EJH196684:EJQ196685 ETD196684:ETM196685 FCZ196684:FDI196685 FMV196684:FNE196685 FWR196684:FXA196685 GGN196684:GGW196685 GQJ196684:GQS196685 HAF196684:HAO196685 HKB196684:HKK196685 HTX196684:HUG196685 IDT196684:IEC196685 INP196684:INY196685 IXL196684:IXU196685 JHH196684:JHQ196685 JRD196684:JRM196685 KAZ196684:KBI196685 KKV196684:KLE196685 KUR196684:KVA196685 LEN196684:LEW196685 LOJ196684:LOS196685 LYF196684:LYO196685 MIB196684:MIK196685 MRX196684:MSG196685 NBT196684:NCC196685 NLP196684:NLY196685 NVL196684:NVU196685 OFH196684:OFQ196685 OPD196684:OPM196685 OYZ196684:OZI196685 PIV196684:PJE196685 PSR196684:PTA196685 QCN196684:QCW196685 QMJ196684:QMS196685 QWF196684:QWO196685 RGB196684:RGK196685 RPX196684:RQG196685 RZT196684:SAC196685 SJP196684:SJY196685 STL196684:STU196685 TDH196684:TDQ196685 TND196684:TNM196685 TWZ196684:TXI196685 UGV196684:UHE196685 UQR196684:URA196685 VAN196684:VAW196685 VKJ196684:VKS196685 VUF196684:VUO196685 WEB196684:WEK196685 WNX196684:WOG196685 WXT196684:WYC196685 BL262220:BU262221 LH262220:LQ262221 VD262220:VM262221 AEZ262220:AFI262221 AOV262220:APE262221 AYR262220:AZA262221 BIN262220:BIW262221 BSJ262220:BSS262221 CCF262220:CCO262221 CMB262220:CMK262221 CVX262220:CWG262221 DFT262220:DGC262221 DPP262220:DPY262221 DZL262220:DZU262221 EJH262220:EJQ262221 ETD262220:ETM262221 FCZ262220:FDI262221 FMV262220:FNE262221 FWR262220:FXA262221 GGN262220:GGW262221 GQJ262220:GQS262221 HAF262220:HAO262221 HKB262220:HKK262221 HTX262220:HUG262221 IDT262220:IEC262221 INP262220:INY262221 IXL262220:IXU262221 JHH262220:JHQ262221 JRD262220:JRM262221 KAZ262220:KBI262221 KKV262220:KLE262221 KUR262220:KVA262221 LEN262220:LEW262221 LOJ262220:LOS262221 LYF262220:LYO262221 MIB262220:MIK262221 MRX262220:MSG262221 NBT262220:NCC262221 NLP262220:NLY262221 NVL262220:NVU262221 OFH262220:OFQ262221 OPD262220:OPM262221 OYZ262220:OZI262221 PIV262220:PJE262221 PSR262220:PTA262221 QCN262220:QCW262221 QMJ262220:QMS262221 QWF262220:QWO262221 RGB262220:RGK262221 RPX262220:RQG262221 RZT262220:SAC262221 SJP262220:SJY262221 STL262220:STU262221 TDH262220:TDQ262221 TND262220:TNM262221 TWZ262220:TXI262221 UGV262220:UHE262221 UQR262220:URA262221 VAN262220:VAW262221 VKJ262220:VKS262221 VUF262220:VUO262221 WEB262220:WEK262221 WNX262220:WOG262221 WXT262220:WYC262221 BL327756:BU327757 LH327756:LQ327757 VD327756:VM327757 AEZ327756:AFI327757 AOV327756:APE327757 AYR327756:AZA327757 BIN327756:BIW327757 BSJ327756:BSS327757 CCF327756:CCO327757 CMB327756:CMK327757 CVX327756:CWG327757 DFT327756:DGC327757 DPP327756:DPY327757 DZL327756:DZU327757 EJH327756:EJQ327757 ETD327756:ETM327757 FCZ327756:FDI327757 FMV327756:FNE327757 FWR327756:FXA327757 GGN327756:GGW327757 GQJ327756:GQS327757 HAF327756:HAO327757 HKB327756:HKK327757 HTX327756:HUG327757 IDT327756:IEC327757 INP327756:INY327757 IXL327756:IXU327757 JHH327756:JHQ327757 JRD327756:JRM327757 KAZ327756:KBI327757 KKV327756:KLE327757 KUR327756:KVA327757 LEN327756:LEW327757 LOJ327756:LOS327757 LYF327756:LYO327757 MIB327756:MIK327757 MRX327756:MSG327757 NBT327756:NCC327757 NLP327756:NLY327757 NVL327756:NVU327757 OFH327756:OFQ327757 OPD327756:OPM327757 OYZ327756:OZI327757 PIV327756:PJE327757 PSR327756:PTA327757 QCN327756:QCW327757 QMJ327756:QMS327757 QWF327756:QWO327757 RGB327756:RGK327757 RPX327756:RQG327757 RZT327756:SAC327757 SJP327756:SJY327757 STL327756:STU327757 TDH327756:TDQ327757 TND327756:TNM327757 TWZ327756:TXI327757 UGV327756:UHE327757 UQR327756:URA327757 VAN327756:VAW327757 VKJ327756:VKS327757 VUF327756:VUO327757 WEB327756:WEK327757 WNX327756:WOG327757 WXT327756:WYC327757 BL393292:BU393293 LH393292:LQ393293 VD393292:VM393293 AEZ393292:AFI393293 AOV393292:APE393293 AYR393292:AZA393293 BIN393292:BIW393293 BSJ393292:BSS393293 CCF393292:CCO393293 CMB393292:CMK393293 CVX393292:CWG393293 DFT393292:DGC393293 DPP393292:DPY393293 DZL393292:DZU393293 EJH393292:EJQ393293 ETD393292:ETM393293 FCZ393292:FDI393293 FMV393292:FNE393293 FWR393292:FXA393293 GGN393292:GGW393293 GQJ393292:GQS393293 HAF393292:HAO393293 HKB393292:HKK393293 HTX393292:HUG393293 IDT393292:IEC393293 INP393292:INY393293 IXL393292:IXU393293 JHH393292:JHQ393293 JRD393292:JRM393293 KAZ393292:KBI393293 KKV393292:KLE393293 KUR393292:KVA393293 LEN393292:LEW393293 LOJ393292:LOS393293 LYF393292:LYO393293 MIB393292:MIK393293 MRX393292:MSG393293 NBT393292:NCC393293 NLP393292:NLY393293 NVL393292:NVU393293 OFH393292:OFQ393293 OPD393292:OPM393293 OYZ393292:OZI393293 PIV393292:PJE393293 PSR393292:PTA393293 QCN393292:QCW393293 QMJ393292:QMS393293 QWF393292:QWO393293 RGB393292:RGK393293 RPX393292:RQG393293 RZT393292:SAC393293 SJP393292:SJY393293 STL393292:STU393293 TDH393292:TDQ393293 TND393292:TNM393293 TWZ393292:TXI393293 UGV393292:UHE393293 UQR393292:URA393293 VAN393292:VAW393293 VKJ393292:VKS393293 VUF393292:VUO393293 WEB393292:WEK393293 WNX393292:WOG393293 WXT393292:WYC393293 BL458828:BU458829 LH458828:LQ458829 VD458828:VM458829 AEZ458828:AFI458829 AOV458828:APE458829 AYR458828:AZA458829 BIN458828:BIW458829 BSJ458828:BSS458829 CCF458828:CCO458829 CMB458828:CMK458829 CVX458828:CWG458829 DFT458828:DGC458829 DPP458828:DPY458829 DZL458828:DZU458829 EJH458828:EJQ458829 ETD458828:ETM458829 FCZ458828:FDI458829 FMV458828:FNE458829 FWR458828:FXA458829 GGN458828:GGW458829 GQJ458828:GQS458829 HAF458828:HAO458829 HKB458828:HKK458829 HTX458828:HUG458829 IDT458828:IEC458829 INP458828:INY458829 IXL458828:IXU458829 JHH458828:JHQ458829 JRD458828:JRM458829 KAZ458828:KBI458829 KKV458828:KLE458829 KUR458828:KVA458829 LEN458828:LEW458829 LOJ458828:LOS458829 LYF458828:LYO458829 MIB458828:MIK458829 MRX458828:MSG458829 NBT458828:NCC458829 NLP458828:NLY458829 NVL458828:NVU458829 OFH458828:OFQ458829 OPD458828:OPM458829 OYZ458828:OZI458829 PIV458828:PJE458829 PSR458828:PTA458829 QCN458828:QCW458829 QMJ458828:QMS458829 QWF458828:QWO458829 RGB458828:RGK458829 RPX458828:RQG458829 RZT458828:SAC458829 SJP458828:SJY458829 STL458828:STU458829 TDH458828:TDQ458829 TND458828:TNM458829 TWZ458828:TXI458829 UGV458828:UHE458829 UQR458828:URA458829 VAN458828:VAW458829 VKJ458828:VKS458829 VUF458828:VUO458829 WEB458828:WEK458829 WNX458828:WOG458829 WXT458828:WYC458829 BL524364:BU524365 LH524364:LQ524365 VD524364:VM524365 AEZ524364:AFI524365 AOV524364:APE524365 AYR524364:AZA524365 BIN524364:BIW524365 BSJ524364:BSS524365 CCF524364:CCO524365 CMB524364:CMK524365 CVX524364:CWG524365 DFT524364:DGC524365 DPP524364:DPY524365 DZL524364:DZU524365 EJH524364:EJQ524365 ETD524364:ETM524365 FCZ524364:FDI524365 FMV524364:FNE524365 FWR524364:FXA524365 GGN524364:GGW524365 GQJ524364:GQS524365 HAF524364:HAO524365 HKB524364:HKK524365 HTX524364:HUG524365 IDT524364:IEC524365 INP524364:INY524365 IXL524364:IXU524365 JHH524364:JHQ524365 JRD524364:JRM524365 KAZ524364:KBI524365 KKV524364:KLE524365 KUR524364:KVA524365 LEN524364:LEW524365 LOJ524364:LOS524365 LYF524364:LYO524365 MIB524364:MIK524365 MRX524364:MSG524365 NBT524364:NCC524365 NLP524364:NLY524365 NVL524364:NVU524365 OFH524364:OFQ524365 OPD524364:OPM524365 OYZ524364:OZI524365 PIV524364:PJE524365 PSR524364:PTA524365 QCN524364:QCW524365 QMJ524364:QMS524365 QWF524364:QWO524365 RGB524364:RGK524365 RPX524364:RQG524365 RZT524364:SAC524365 SJP524364:SJY524365 STL524364:STU524365 TDH524364:TDQ524365 TND524364:TNM524365 TWZ524364:TXI524365 UGV524364:UHE524365 UQR524364:URA524365 VAN524364:VAW524365 VKJ524364:VKS524365 VUF524364:VUO524365 WEB524364:WEK524365 WNX524364:WOG524365 WXT524364:WYC524365 BL589900:BU589901 LH589900:LQ589901 VD589900:VM589901 AEZ589900:AFI589901 AOV589900:APE589901 AYR589900:AZA589901 BIN589900:BIW589901 BSJ589900:BSS589901 CCF589900:CCO589901 CMB589900:CMK589901 CVX589900:CWG589901 DFT589900:DGC589901 DPP589900:DPY589901 DZL589900:DZU589901 EJH589900:EJQ589901 ETD589900:ETM589901 FCZ589900:FDI589901 FMV589900:FNE589901 FWR589900:FXA589901 GGN589900:GGW589901 GQJ589900:GQS589901 HAF589900:HAO589901 HKB589900:HKK589901 HTX589900:HUG589901 IDT589900:IEC589901 INP589900:INY589901 IXL589900:IXU589901 JHH589900:JHQ589901 JRD589900:JRM589901 KAZ589900:KBI589901 KKV589900:KLE589901 KUR589900:KVA589901 LEN589900:LEW589901 LOJ589900:LOS589901 LYF589900:LYO589901 MIB589900:MIK589901 MRX589900:MSG589901 NBT589900:NCC589901 NLP589900:NLY589901 NVL589900:NVU589901 OFH589900:OFQ589901 OPD589900:OPM589901 OYZ589900:OZI589901 PIV589900:PJE589901 PSR589900:PTA589901 QCN589900:QCW589901 QMJ589900:QMS589901 QWF589900:QWO589901 RGB589900:RGK589901 RPX589900:RQG589901 RZT589900:SAC589901 SJP589900:SJY589901 STL589900:STU589901 TDH589900:TDQ589901 TND589900:TNM589901 TWZ589900:TXI589901 UGV589900:UHE589901 UQR589900:URA589901 VAN589900:VAW589901 VKJ589900:VKS589901 VUF589900:VUO589901 WEB589900:WEK589901 WNX589900:WOG589901 WXT589900:WYC589901 BL655436:BU655437 LH655436:LQ655437 VD655436:VM655437 AEZ655436:AFI655437 AOV655436:APE655437 AYR655436:AZA655437 BIN655436:BIW655437 BSJ655436:BSS655437 CCF655436:CCO655437 CMB655436:CMK655437 CVX655436:CWG655437 DFT655436:DGC655437 DPP655436:DPY655437 DZL655436:DZU655437 EJH655436:EJQ655437 ETD655436:ETM655437 FCZ655436:FDI655437 FMV655436:FNE655437 FWR655436:FXA655437 GGN655436:GGW655437 GQJ655436:GQS655437 HAF655436:HAO655437 HKB655436:HKK655437 HTX655436:HUG655437 IDT655436:IEC655437 INP655436:INY655437 IXL655436:IXU655437 JHH655436:JHQ655437 JRD655436:JRM655437 KAZ655436:KBI655437 KKV655436:KLE655437 KUR655436:KVA655437 LEN655436:LEW655437 LOJ655436:LOS655437 LYF655436:LYO655437 MIB655436:MIK655437 MRX655436:MSG655437 NBT655436:NCC655437 NLP655436:NLY655437 NVL655436:NVU655437 OFH655436:OFQ655437 OPD655436:OPM655437 OYZ655436:OZI655437 PIV655436:PJE655437 PSR655436:PTA655437 QCN655436:QCW655437 QMJ655436:QMS655437 QWF655436:QWO655437 RGB655436:RGK655437 RPX655436:RQG655437 RZT655436:SAC655437 SJP655436:SJY655437 STL655436:STU655437 TDH655436:TDQ655437 TND655436:TNM655437 TWZ655436:TXI655437 UGV655436:UHE655437 UQR655436:URA655437 VAN655436:VAW655437 VKJ655436:VKS655437 VUF655436:VUO655437 WEB655436:WEK655437 WNX655436:WOG655437 WXT655436:WYC655437 BL720972:BU720973 LH720972:LQ720973 VD720972:VM720973 AEZ720972:AFI720973 AOV720972:APE720973 AYR720972:AZA720973 BIN720972:BIW720973 BSJ720972:BSS720973 CCF720972:CCO720973 CMB720972:CMK720973 CVX720972:CWG720973 DFT720972:DGC720973 DPP720972:DPY720973 DZL720972:DZU720973 EJH720972:EJQ720973 ETD720972:ETM720973 FCZ720972:FDI720973 FMV720972:FNE720973 FWR720972:FXA720973 GGN720972:GGW720973 GQJ720972:GQS720973 HAF720972:HAO720973 HKB720972:HKK720973 HTX720972:HUG720973 IDT720972:IEC720973 INP720972:INY720973 IXL720972:IXU720973 JHH720972:JHQ720973 JRD720972:JRM720973 KAZ720972:KBI720973 KKV720972:KLE720973 KUR720972:KVA720973 LEN720972:LEW720973 LOJ720972:LOS720973 LYF720972:LYO720973 MIB720972:MIK720973 MRX720972:MSG720973 NBT720972:NCC720973 NLP720972:NLY720973 NVL720972:NVU720973 OFH720972:OFQ720973 OPD720972:OPM720973 OYZ720972:OZI720973 PIV720972:PJE720973 PSR720972:PTA720973 QCN720972:QCW720973 QMJ720972:QMS720973 QWF720972:QWO720973 RGB720972:RGK720973 RPX720972:RQG720973 RZT720972:SAC720973 SJP720972:SJY720973 STL720972:STU720973 TDH720972:TDQ720973 TND720972:TNM720973 TWZ720972:TXI720973 UGV720972:UHE720973 UQR720972:URA720973 VAN720972:VAW720973 VKJ720972:VKS720973 VUF720972:VUO720973 WEB720972:WEK720973 WNX720972:WOG720973 WXT720972:WYC720973 BL786508:BU786509 LH786508:LQ786509 VD786508:VM786509 AEZ786508:AFI786509 AOV786508:APE786509 AYR786508:AZA786509 BIN786508:BIW786509 BSJ786508:BSS786509 CCF786508:CCO786509 CMB786508:CMK786509 CVX786508:CWG786509 DFT786508:DGC786509 DPP786508:DPY786509 DZL786508:DZU786509 EJH786508:EJQ786509 ETD786508:ETM786509 FCZ786508:FDI786509 FMV786508:FNE786509 FWR786508:FXA786509 GGN786508:GGW786509 GQJ786508:GQS786509 HAF786508:HAO786509 HKB786508:HKK786509 HTX786508:HUG786509 IDT786508:IEC786509 INP786508:INY786509 IXL786508:IXU786509 JHH786508:JHQ786509 JRD786508:JRM786509 KAZ786508:KBI786509 KKV786508:KLE786509 KUR786508:KVA786509 LEN786508:LEW786509 LOJ786508:LOS786509 LYF786508:LYO786509 MIB786508:MIK786509 MRX786508:MSG786509 NBT786508:NCC786509 NLP786508:NLY786509 NVL786508:NVU786509 OFH786508:OFQ786509 OPD786508:OPM786509 OYZ786508:OZI786509 PIV786508:PJE786509 PSR786508:PTA786509 QCN786508:QCW786509 QMJ786508:QMS786509 QWF786508:QWO786509 RGB786508:RGK786509 RPX786508:RQG786509 RZT786508:SAC786509 SJP786508:SJY786509 STL786508:STU786509 TDH786508:TDQ786509 TND786508:TNM786509 TWZ786508:TXI786509 UGV786508:UHE786509 UQR786508:URA786509 VAN786508:VAW786509 VKJ786508:VKS786509 VUF786508:VUO786509 WEB786508:WEK786509 WNX786508:WOG786509 WXT786508:WYC786509 BL852044:BU852045 LH852044:LQ852045 VD852044:VM852045 AEZ852044:AFI852045 AOV852044:APE852045 AYR852044:AZA852045 BIN852044:BIW852045 BSJ852044:BSS852045 CCF852044:CCO852045 CMB852044:CMK852045 CVX852044:CWG852045 DFT852044:DGC852045 DPP852044:DPY852045 DZL852044:DZU852045 EJH852044:EJQ852045 ETD852044:ETM852045 FCZ852044:FDI852045 FMV852044:FNE852045 FWR852044:FXA852045 GGN852044:GGW852045 GQJ852044:GQS852045 HAF852044:HAO852045 HKB852044:HKK852045 HTX852044:HUG852045 IDT852044:IEC852045 INP852044:INY852045 IXL852044:IXU852045 JHH852044:JHQ852045 JRD852044:JRM852045 KAZ852044:KBI852045 KKV852044:KLE852045 KUR852044:KVA852045 LEN852044:LEW852045 LOJ852044:LOS852045 LYF852044:LYO852045 MIB852044:MIK852045 MRX852044:MSG852045 NBT852044:NCC852045 NLP852044:NLY852045 NVL852044:NVU852045 OFH852044:OFQ852045 OPD852044:OPM852045 OYZ852044:OZI852045 PIV852044:PJE852045 PSR852044:PTA852045 QCN852044:QCW852045 QMJ852044:QMS852045 QWF852044:QWO852045 RGB852044:RGK852045 RPX852044:RQG852045 RZT852044:SAC852045 SJP852044:SJY852045 STL852044:STU852045 TDH852044:TDQ852045 TND852044:TNM852045 TWZ852044:TXI852045 UGV852044:UHE852045 UQR852044:URA852045 VAN852044:VAW852045 VKJ852044:VKS852045 VUF852044:VUO852045 WEB852044:WEK852045 WNX852044:WOG852045 WXT852044:WYC852045 BL917580:BU917581 LH917580:LQ917581 VD917580:VM917581 AEZ917580:AFI917581 AOV917580:APE917581 AYR917580:AZA917581 BIN917580:BIW917581 BSJ917580:BSS917581 CCF917580:CCO917581 CMB917580:CMK917581 CVX917580:CWG917581 DFT917580:DGC917581 DPP917580:DPY917581 DZL917580:DZU917581 EJH917580:EJQ917581 ETD917580:ETM917581 FCZ917580:FDI917581 FMV917580:FNE917581 FWR917580:FXA917581 GGN917580:GGW917581 GQJ917580:GQS917581 HAF917580:HAO917581 HKB917580:HKK917581 HTX917580:HUG917581 IDT917580:IEC917581 INP917580:INY917581 IXL917580:IXU917581 JHH917580:JHQ917581 JRD917580:JRM917581 KAZ917580:KBI917581 KKV917580:KLE917581 KUR917580:KVA917581 LEN917580:LEW917581 LOJ917580:LOS917581 LYF917580:LYO917581 MIB917580:MIK917581 MRX917580:MSG917581 NBT917580:NCC917581 NLP917580:NLY917581 NVL917580:NVU917581 OFH917580:OFQ917581 OPD917580:OPM917581 OYZ917580:OZI917581 PIV917580:PJE917581 PSR917580:PTA917581 QCN917580:QCW917581 QMJ917580:QMS917581 QWF917580:QWO917581 RGB917580:RGK917581 RPX917580:RQG917581 RZT917580:SAC917581 SJP917580:SJY917581 STL917580:STU917581 TDH917580:TDQ917581 TND917580:TNM917581 TWZ917580:TXI917581 UGV917580:UHE917581 UQR917580:URA917581 VAN917580:VAW917581 VKJ917580:VKS917581 VUF917580:VUO917581 WEB917580:WEK917581 WNX917580:WOG917581 WXT917580:WYC917581 BL983116:BU983117 LH983116:LQ983117 VD983116:VM983117 AEZ983116:AFI983117 AOV983116:APE983117 AYR983116:AZA983117 BIN983116:BIW983117 BSJ983116:BSS983117 CCF983116:CCO983117 CMB983116:CMK983117 CVX983116:CWG983117 DFT983116:DGC983117 DPP983116:DPY983117 DZL983116:DZU983117 EJH983116:EJQ983117 ETD983116:ETM983117 FCZ983116:FDI983117 FMV983116:FNE983117 FWR983116:FXA983117 GGN983116:GGW983117 GQJ983116:GQS983117 HAF983116:HAO983117 HKB983116:HKK983117 HTX983116:HUG983117 IDT983116:IEC983117 INP983116:INY983117 IXL983116:IXU983117 JHH983116:JHQ983117 JRD983116:JRM983117 KAZ983116:KBI983117 KKV983116:KLE983117 KUR983116:KVA983117 LEN983116:LEW983117 LOJ983116:LOS983117 LYF983116:LYO983117 MIB983116:MIK983117 MRX983116:MSG983117 NBT983116:NCC983117 NLP983116:NLY983117 NVL983116:NVU983117 OFH983116:OFQ983117 OPD983116:OPM983117 OYZ983116:OZI983117 PIV983116:PJE983117 PSR983116:PTA983117 QCN983116:QCW983117 QMJ983116:QMS983117 QWF983116:QWO983117 RGB983116:RGK983117 RPX983116:RQG983117 RZT983116:SAC983117 SJP983116:SJY983117 STL983116:STU983117 TDH983116:TDQ983117 TND983116:TNM983117 TWZ983116:TXI983117 UGV983116:UHE983117 UQR983116:URA983117 VAN983116:VAW983117 VKJ983116:VKS983117 VUF983116:VUO983117 WEB983116:WEK983117 WNX983116:WOG983117 WXT983116:WYC983117" xr:uid="{F85C6BB9-172D-407D-B8CF-20886B863237}">
      <formula1>$DI$36:$DI$48</formula1>
    </dataValidation>
    <dataValidation type="list" allowBlank="1" showInputMessage="1" showErrorMessage="1" sqref="BL26:BR28 LH26:LN28 VD26:VJ28 AEZ26:AFF28 AOV26:APB28 AYR26:AYX28 BIN26:BIT28 BSJ26:BSP28 CCF26:CCL28 CMB26:CMH28 CVX26:CWD28 DFT26:DFZ28 DPP26:DPV28 DZL26:DZR28 EJH26:EJN28 ETD26:ETJ28 FCZ26:FDF28 FMV26:FNB28 FWR26:FWX28 GGN26:GGT28 GQJ26:GQP28 HAF26:HAL28 HKB26:HKH28 HTX26:HUD28 IDT26:IDZ28 INP26:INV28 IXL26:IXR28 JHH26:JHN28 JRD26:JRJ28 KAZ26:KBF28 KKV26:KLB28 KUR26:KUX28 LEN26:LET28 LOJ26:LOP28 LYF26:LYL28 MIB26:MIH28 MRX26:MSD28 NBT26:NBZ28 NLP26:NLV28 NVL26:NVR28 OFH26:OFN28 OPD26:OPJ28 OYZ26:OZF28 PIV26:PJB28 PSR26:PSX28 QCN26:QCT28 QMJ26:QMP28 QWF26:QWL28 RGB26:RGH28 RPX26:RQD28 RZT26:RZZ28 SJP26:SJV28 STL26:STR28 TDH26:TDN28 TND26:TNJ28 TWZ26:TXF28 UGV26:UHB28 UQR26:UQX28 VAN26:VAT28 VKJ26:VKP28 VUF26:VUL28 WEB26:WEH28 WNX26:WOD28 WXT26:WXZ28 BL65562:BR65564 LH65562:LN65564 VD65562:VJ65564 AEZ65562:AFF65564 AOV65562:APB65564 AYR65562:AYX65564 BIN65562:BIT65564 BSJ65562:BSP65564 CCF65562:CCL65564 CMB65562:CMH65564 CVX65562:CWD65564 DFT65562:DFZ65564 DPP65562:DPV65564 DZL65562:DZR65564 EJH65562:EJN65564 ETD65562:ETJ65564 FCZ65562:FDF65564 FMV65562:FNB65564 FWR65562:FWX65564 GGN65562:GGT65564 GQJ65562:GQP65564 HAF65562:HAL65564 HKB65562:HKH65564 HTX65562:HUD65564 IDT65562:IDZ65564 INP65562:INV65564 IXL65562:IXR65564 JHH65562:JHN65564 JRD65562:JRJ65564 KAZ65562:KBF65564 KKV65562:KLB65564 KUR65562:KUX65564 LEN65562:LET65564 LOJ65562:LOP65564 LYF65562:LYL65564 MIB65562:MIH65564 MRX65562:MSD65564 NBT65562:NBZ65564 NLP65562:NLV65564 NVL65562:NVR65564 OFH65562:OFN65564 OPD65562:OPJ65564 OYZ65562:OZF65564 PIV65562:PJB65564 PSR65562:PSX65564 QCN65562:QCT65564 QMJ65562:QMP65564 QWF65562:QWL65564 RGB65562:RGH65564 RPX65562:RQD65564 RZT65562:RZZ65564 SJP65562:SJV65564 STL65562:STR65564 TDH65562:TDN65564 TND65562:TNJ65564 TWZ65562:TXF65564 UGV65562:UHB65564 UQR65562:UQX65564 VAN65562:VAT65564 VKJ65562:VKP65564 VUF65562:VUL65564 WEB65562:WEH65564 WNX65562:WOD65564 WXT65562:WXZ65564 BL131098:BR131100 LH131098:LN131100 VD131098:VJ131100 AEZ131098:AFF131100 AOV131098:APB131100 AYR131098:AYX131100 BIN131098:BIT131100 BSJ131098:BSP131100 CCF131098:CCL131100 CMB131098:CMH131100 CVX131098:CWD131100 DFT131098:DFZ131100 DPP131098:DPV131100 DZL131098:DZR131100 EJH131098:EJN131100 ETD131098:ETJ131100 FCZ131098:FDF131100 FMV131098:FNB131100 FWR131098:FWX131100 GGN131098:GGT131100 GQJ131098:GQP131100 HAF131098:HAL131100 HKB131098:HKH131100 HTX131098:HUD131100 IDT131098:IDZ131100 INP131098:INV131100 IXL131098:IXR131100 JHH131098:JHN131100 JRD131098:JRJ131100 KAZ131098:KBF131100 KKV131098:KLB131100 KUR131098:KUX131100 LEN131098:LET131100 LOJ131098:LOP131100 LYF131098:LYL131100 MIB131098:MIH131100 MRX131098:MSD131100 NBT131098:NBZ131100 NLP131098:NLV131100 NVL131098:NVR131100 OFH131098:OFN131100 OPD131098:OPJ131100 OYZ131098:OZF131100 PIV131098:PJB131100 PSR131098:PSX131100 QCN131098:QCT131100 QMJ131098:QMP131100 QWF131098:QWL131100 RGB131098:RGH131100 RPX131098:RQD131100 RZT131098:RZZ131100 SJP131098:SJV131100 STL131098:STR131100 TDH131098:TDN131100 TND131098:TNJ131100 TWZ131098:TXF131100 UGV131098:UHB131100 UQR131098:UQX131100 VAN131098:VAT131100 VKJ131098:VKP131100 VUF131098:VUL131100 WEB131098:WEH131100 WNX131098:WOD131100 WXT131098:WXZ131100 BL196634:BR196636 LH196634:LN196636 VD196634:VJ196636 AEZ196634:AFF196636 AOV196634:APB196636 AYR196634:AYX196636 BIN196634:BIT196636 BSJ196634:BSP196636 CCF196634:CCL196636 CMB196634:CMH196636 CVX196634:CWD196636 DFT196634:DFZ196636 DPP196634:DPV196636 DZL196634:DZR196636 EJH196634:EJN196636 ETD196634:ETJ196636 FCZ196634:FDF196636 FMV196634:FNB196636 FWR196634:FWX196636 GGN196634:GGT196636 GQJ196634:GQP196636 HAF196634:HAL196636 HKB196634:HKH196636 HTX196634:HUD196636 IDT196634:IDZ196636 INP196634:INV196636 IXL196634:IXR196636 JHH196634:JHN196636 JRD196634:JRJ196636 KAZ196634:KBF196636 KKV196634:KLB196636 KUR196634:KUX196636 LEN196634:LET196636 LOJ196634:LOP196636 LYF196634:LYL196636 MIB196634:MIH196636 MRX196634:MSD196636 NBT196634:NBZ196636 NLP196634:NLV196636 NVL196634:NVR196636 OFH196634:OFN196636 OPD196634:OPJ196636 OYZ196634:OZF196636 PIV196634:PJB196636 PSR196634:PSX196636 QCN196634:QCT196636 QMJ196634:QMP196636 QWF196634:QWL196636 RGB196634:RGH196636 RPX196634:RQD196636 RZT196634:RZZ196636 SJP196634:SJV196636 STL196634:STR196636 TDH196634:TDN196636 TND196634:TNJ196636 TWZ196634:TXF196636 UGV196634:UHB196636 UQR196634:UQX196636 VAN196634:VAT196636 VKJ196634:VKP196636 VUF196634:VUL196636 WEB196634:WEH196636 WNX196634:WOD196636 WXT196634:WXZ196636 BL262170:BR262172 LH262170:LN262172 VD262170:VJ262172 AEZ262170:AFF262172 AOV262170:APB262172 AYR262170:AYX262172 BIN262170:BIT262172 BSJ262170:BSP262172 CCF262170:CCL262172 CMB262170:CMH262172 CVX262170:CWD262172 DFT262170:DFZ262172 DPP262170:DPV262172 DZL262170:DZR262172 EJH262170:EJN262172 ETD262170:ETJ262172 FCZ262170:FDF262172 FMV262170:FNB262172 FWR262170:FWX262172 GGN262170:GGT262172 GQJ262170:GQP262172 HAF262170:HAL262172 HKB262170:HKH262172 HTX262170:HUD262172 IDT262170:IDZ262172 INP262170:INV262172 IXL262170:IXR262172 JHH262170:JHN262172 JRD262170:JRJ262172 KAZ262170:KBF262172 KKV262170:KLB262172 KUR262170:KUX262172 LEN262170:LET262172 LOJ262170:LOP262172 LYF262170:LYL262172 MIB262170:MIH262172 MRX262170:MSD262172 NBT262170:NBZ262172 NLP262170:NLV262172 NVL262170:NVR262172 OFH262170:OFN262172 OPD262170:OPJ262172 OYZ262170:OZF262172 PIV262170:PJB262172 PSR262170:PSX262172 QCN262170:QCT262172 QMJ262170:QMP262172 QWF262170:QWL262172 RGB262170:RGH262172 RPX262170:RQD262172 RZT262170:RZZ262172 SJP262170:SJV262172 STL262170:STR262172 TDH262170:TDN262172 TND262170:TNJ262172 TWZ262170:TXF262172 UGV262170:UHB262172 UQR262170:UQX262172 VAN262170:VAT262172 VKJ262170:VKP262172 VUF262170:VUL262172 WEB262170:WEH262172 WNX262170:WOD262172 WXT262170:WXZ262172 BL327706:BR327708 LH327706:LN327708 VD327706:VJ327708 AEZ327706:AFF327708 AOV327706:APB327708 AYR327706:AYX327708 BIN327706:BIT327708 BSJ327706:BSP327708 CCF327706:CCL327708 CMB327706:CMH327708 CVX327706:CWD327708 DFT327706:DFZ327708 DPP327706:DPV327708 DZL327706:DZR327708 EJH327706:EJN327708 ETD327706:ETJ327708 FCZ327706:FDF327708 FMV327706:FNB327708 FWR327706:FWX327708 GGN327706:GGT327708 GQJ327706:GQP327708 HAF327706:HAL327708 HKB327706:HKH327708 HTX327706:HUD327708 IDT327706:IDZ327708 INP327706:INV327708 IXL327706:IXR327708 JHH327706:JHN327708 JRD327706:JRJ327708 KAZ327706:KBF327708 KKV327706:KLB327708 KUR327706:KUX327708 LEN327706:LET327708 LOJ327706:LOP327708 LYF327706:LYL327708 MIB327706:MIH327708 MRX327706:MSD327708 NBT327706:NBZ327708 NLP327706:NLV327708 NVL327706:NVR327708 OFH327706:OFN327708 OPD327706:OPJ327708 OYZ327706:OZF327708 PIV327706:PJB327708 PSR327706:PSX327708 QCN327706:QCT327708 QMJ327706:QMP327708 QWF327706:QWL327708 RGB327706:RGH327708 RPX327706:RQD327708 RZT327706:RZZ327708 SJP327706:SJV327708 STL327706:STR327708 TDH327706:TDN327708 TND327706:TNJ327708 TWZ327706:TXF327708 UGV327706:UHB327708 UQR327706:UQX327708 VAN327706:VAT327708 VKJ327706:VKP327708 VUF327706:VUL327708 WEB327706:WEH327708 WNX327706:WOD327708 WXT327706:WXZ327708 BL393242:BR393244 LH393242:LN393244 VD393242:VJ393244 AEZ393242:AFF393244 AOV393242:APB393244 AYR393242:AYX393244 BIN393242:BIT393244 BSJ393242:BSP393244 CCF393242:CCL393244 CMB393242:CMH393244 CVX393242:CWD393244 DFT393242:DFZ393244 DPP393242:DPV393244 DZL393242:DZR393244 EJH393242:EJN393244 ETD393242:ETJ393244 FCZ393242:FDF393244 FMV393242:FNB393244 FWR393242:FWX393244 GGN393242:GGT393244 GQJ393242:GQP393244 HAF393242:HAL393244 HKB393242:HKH393244 HTX393242:HUD393244 IDT393242:IDZ393244 INP393242:INV393244 IXL393242:IXR393244 JHH393242:JHN393244 JRD393242:JRJ393244 KAZ393242:KBF393244 KKV393242:KLB393244 KUR393242:KUX393244 LEN393242:LET393244 LOJ393242:LOP393244 LYF393242:LYL393244 MIB393242:MIH393244 MRX393242:MSD393244 NBT393242:NBZ393244 NLP393242:NLV393244 NVL393242:NVR393244 OFH393242:OFN393244 OPD393242:OPJ393244 OYZ393242:OZF393244 PIV393242:PJB393244 PSR393242:PSX393244 QCN393242:QCT393244 QMJ393242:QMP393244 QWF393242:QWL393244 RGB393242:RGH393244 RPX393242:RQD393244 RZT393242:RZZ393244 SJP393242:SJV393244 STL393242:STR393244 TDH393242:TDN393244 TND393242:TNJ393244 TWZ393242:TXF393244 UGV393242:UHB393244 UQR393242:UQX393244 VAN393242:VAT393244 VKJ393242:VKP393244 VUF393242:VUL393244 WEB393242:WEH393244 WNX393242:WOD393244 WXT393242:WXZ393244 BL458778:BR458780 LH458778:LN458780 VD458778:VJ458780 AEZ458778:AFF458780 AOV458778:APB458780 AYR458778:AYX458780 BIN458778:BIT458780 BSJ458778:BSP458780 CCF458778:CCL458780 CMB458778:CMH458780 CVX458778:CWD458780 DFT458778:DFZ458780 DPP458778:DPV458780 DZL458778:DZR458780 EJH458778:EJN458780 ETD458778:ETJ458780 FCZ458778:FDF458780 FMV458778:FNB458780 FWR458778:FWX458780 GGN458778:GGT458780 GQJ458778:GQP458780 HAF458778:HAL458780 HKB458778:HKH458780 HTX458778:HUD458780 IDT458778:IDZ458780 INP458778:INV458780 IXL458778:IXR458780 JHH458778:JHN458780 JRD458778:JRJ458780 KAZ458778:KBF458780 KKV458778:KLB458780 KUR458778:KUX458780 LEN458778:LET458780 LOJ458778:LOP458780 LYF458778:LYL458780 MIB458778:MIH458780 MRX458778:MSD458780 NBT458778:NBZ458780 NLP458778:NLV458780 NVL458778:NVR458780 OFH458778:OFN458780 OPD458778:OPJ458780 OYZ458778:OZF458780 PIV458778:PJB458780 PSR458778:PSX458780 QCN458778:QCT458780 QMJ458778:QMP458780 QWF458778:QWL458780 RGB458778:RGH458780 RPX458778:RQD458780 RZT458778:RZZ458780 SJP458778:SJV458780 STL458778:STR458780 TDH458778:TDN458780 TND458778:TNJ458780 TWZ458778:TXF458780 UGV458778:UHB458780 UQR458778:UQX458780 VAN458778:VAT458780 VKJ458778:VKP458780 VUF458778:VUL458780 WEB458778:WEH458780 WNX458778:WOD458780 WXT458778:WXZ458780 BL524314:BR524316 LH524314:LN524316 VD524314:VJ524316 AEZ524314:AFF524316 AOV524314:APB524316 AYR524314:AYX524316 BIN524314:BIT524316 BSJ524314:BSP524316 CCF524314:CCL524316 CMB524314:CMH524316 CVX524314:CWD524316 DFT524314:DFZ524316 DPP524314:DPV524316 DZL524314:DZR524316 EJH524314:EJN524316 ETD524314:ETJ524316 FCZ524314:FDF524316 FMV524314:FNB524316 FWR524314:FWX524316 GGN524314:GGT524316 GQJ524314:GQP524316 HAF524314:HAL524316 HKB524314:HKH524316 HTX524314:HUD524316 IDT524314:IDZ524316 INP524314:INV524316 IXL524314:IXR524316 JHH524314:JHN524316 JRD524314:JRJ524316 KAZ524314:KBF524316 KKV524314:KLB524316 KUR524314:KUX524316 LEN524314:LET524316 LOJ524314:LOP524316 LYF524314:LYL524316 MIB524314:MIH524316 MRX524314:MSD524316 NBT524314:NBZ524316 NLP524314:NLV524316 NVL524314:NVR524316 OFH524314:OFN524316 OPD524314:OPJ524316 OYZ524314:OZF524316 PIV524314:PJB524316 PSR524314:PSX524316 QCN524314:QCT524316 QMJ524314:QMP524316 QWF524314:QWL524316 RGB524314:RGH524316 RPX524314:RQD524316 RZT524314:RZZ524316 SJP524314:SJV524316 STL524314:STR524316 TDH524314:TDN524316 TND524314:TNJ524316 TWZ524314:TXF524316 UGV524314:UHB524316 UQR524314:UQX524316 VAN524314:VAT524316 VKJ524314:VKP524316 VUF524314:VUL524316 WEB524314:WEH524316 WNX524314:WOD524316 WXT524314:WXZ524316 BL589850:BR589852 LH589850:LN589852 VD589850:VJ589852 AEZ589850:AFF589852 AOV589850:APB589852 AYR589850:AYX589852 BIN589850:BIT589852 BSJ589850:BSP589852 CCF589850:CCL589852 CMB589850:CMH589852 CVX589850:CWD589852 DFT589850:DFZ589852 DPP589850:DPV589852 DZL589850:DZR589852 EJH589850:EJN589852 ETD589850:ETJ589852 FCZ589850:FDF589852 FMV589850:FNB589852 FWR589850:FWX589852 GGN589850:GGT589852 GQJ589850:GQP589852 HAF589850:HAL589852 HKB589850:HKH589852 HTX589850:HUD589852 IDT589850:IDZ589852 INP589850:INV589852 IXL589850:IXR589852 JHH589850:JHN589852 JRD589850:JRJ589852 KAZ589850:KBF589852 KKV589850:KLB589852 KUR589850:KUX589852 LEN589850:LET589852 LOJ589850:LOP589852 LYF589850:LYL589852 MIB589850:MIH589852 MRX589850:MSD589852 NBT589850:NBZ589852 NLP589850:NLV589852 NVL589850:NVR589852 OFH589850:OFN589852 OPD589850:OPJ589852 OYZ589850:OZF589852 PIV589850:PJB589852 PSR589850:PSX589852 QCN589850:QCT589852 QMJ589850:QMP589852 QWF589850:QWL589852 RGB589850:RGH589852 RPX589850:RQD589852 RZT589850:RZZ589852 SJP589850:SJV589852 STL589850:STR589852 TDH589850:TDN589852 TND589850:TNJ589852 TWZ589850:TXF589852 UGV589850:UHB589852 UQR589850:UQX589852 VAN589850:VAT589852 VKJ589850:VKP589852 VUF589850:VUL589852 WEB589850:WEH589852 WNX589850:WOD589852 WXT589850:WXZ589852 BL655386:BR655388 LH655386:LN655388 VD655386:VJ655388 AEZ655386:AFF655388 AOV655386:APB655388 AYR655386:AYX655388 BIN655386:BIT655388 BSJ655386:BSP655388 CCF655386:CCL655388 CMB655386:CMH655388 CVX655386:CWD655388 DFT655386:DFZ655388 DPP655386:DPV655388 DZL655386:DZR655388 EJH655386:EJN655388 ETD655386:ETJ655388 FCZ655386:FDF655388 FMV655386:FNB655388 FWR655386:FWX655388 GGN655386:GGT655388 GQJ655386:GQP655388 HAF655386:HAL655388 HKB655386:HKH655388 HTX655386:HUD655388 IDT655386:IDZ655388 INP655386:INV655388 IXL655386:IXR655388 JHH655386:JHN655388 JRD655386:JRJ655388 KAZ655386:KBF655388 KKV655386:KLB655388 KUR655386:KUX655388 LEN655386:LET655388 LOJ655386:LOP655388 LYF655386:LYL655388 MIB655386:MIH655388 MRX655386:MSD655388 NBT655386:NBZ655388 NLP655386:NLV655388 NVL655386:NVR655388 OFH655386:OFN655388 OPD655386:OPJ655388 OYZ655386:OZF655388 PIV655386:PJB655388 PSR655386:PSX655388 QCN655386:QCT655388 QMJ655386:QMP655388 QWF655386:QWL655388 RGB655386:RGH655388 RPX655386:RQD655388 RZT655386:RZZ655388 SJP655386:SJV655388 STL655386:STR655388 TDH655386:TDN655388 TND655386:TNJ655388 TWZ655386:TXF655388 UGV655386:UHB655388 UQR655386:UQX655388 VAN655386:VAT655388 VKJ655386:VKP655388 VUF655386:VUL655388 WEB655386:WEH655388 WNX655386:WOD655388 WXT655386:WXZ655388 BL720922:BR720924 LH720922:LN720924 VD720922:VJ720924 AEZ720922:AFF720924 AOV720922:APB720924 AYR720922:AYX720924 BIN720922:BIT720924 BSJ720922:BSP720924 CCF720922:CCL720924 CMB720922:CMH720924 CVX720922:CWD720924 DFT720922:DFZ720924 DPP720922:DPV720924 DZL720922:DZR720924 EJH720922:EJN720924 ETD720922:ETJ720924 FCZ720922:FDF720924 FMV720922:FNB720924 FWR720922:FWX720924 GGN720922:GGT720924 GQJ720922:GQP720924 HAF720922:HAL720924 HKB720922:HKH720924 HTX720922:HUD720924 IDT720922:IDZ720924 INP720922:INV720924 IXL720922:IXR720924 JHH720922:JHN720924 JRD720922:JRJ720924 KAZ720922:KBF720924 KKV720922:KLB720924 KUR720922:KUX720924 LEN720922:LET720924 LOJ720922:LOP720924 LYF720922:LYL720924 MIB720922:MIH720924 MRX720922:MSD720924 NBT720922:NBZ720924 NLP720922:NLV720924 NVL720922:NVR720924 OFH720922:OFN720924 OPD720922:OPJ720924 OYZ720922:OZF720924 PIV720922:PJB720924 PSR720922:PSX720924 QCN720922:QCT720924 QMJ720922:QMP720924 QWF720922:QWL720924 RGB720922:RGH720924 RPX720922:RQD720924 RZT720922:RZZ720924 SJP720922:SJV720924 STL720922:STR720924 TDH720922:TDN720924 TND720922:TNJ720924 TWZ720922:TXF720924 UGV720922:UHB720924 UQR720922:UQX720924 VAN720922:VAT720924 VKJ720922:VKP720924 VUF720922:VUL720924 WEB720922:WEH720924 WNX720922:WOD720924 WXT720922:WXZ720924 BL786458:BR786460 LH786458:LN786460 VD786458:VJ786460 AEZ786458:AFF786460 AOV786458:APB786460 AYR786458:AYX786460 BIN786458:BIT786460 BSJ786458:BSP786460 CCF786458:CCL786460 CMB786458:CMH786460 CVX786458:CWD786460 DFT786458:DFZ786460 DPP786458:DPV786460 DZL786458:DZR786460 EJH786458:EJN786460 ETD786458:ETJ786460 FCZ786458:FDF786460 FMV786458:FNB786460 FWR786458:FWX786460 GGN786458:GGT786460 GQJ786458:GQP786460 HAF786458:HAL786460 HKB786458:HKH786460 HTX786458:HUD786460 IDT786458:IDZ786460 INP786458:INV786460 IXL786458:IXR786460 JHH786458:JHN786460 JRD786458:JRJ786460 KAZ786458:KBF786460 KKV786458:KLB786460 KUR786458:KUX786460 LEN786458:LET786460 LOJ786458:LOP786460 LYF786458:LYL786460 MIB786458:MIH786460 MRX786458:MSD786460 NBT786458:NBZ786460 NLP786458:NLV786460 NVL786458:NVR786460 OFH786458:OFN786460 OPD786458:OPJ786460 OYZ786458:OZF786460 PIV786458:PJB786460 PSR786458:PSX786460 QCN786458:QCT786460 QMJ786458:QMP786460 QWF786458:QWL786460 RGB786458:RGH786460 RPX786458:RQD786460 RZT786458:RZZ786460 SJP786458:SJV786460 STL786458:STR786460 TDH786458:TDN786460 TND786458:TNJ786460 TWZ786458:TXF786460 UGV786458:UHB786460 UQR786458:UQX786460 VAN786458:VAT786460 VKJ786458:VKP786460 VUF786458:VUL786460 WEB786458:WEH786460 WNX786458:WOD786460 WXT786458:WXZ786460 BL851994:BR851996 LH851994:LN851996 VD851994:VJ851996 AEZ851994:AFF851996 AOV851994:APB851996 AYR851994:AYX851996 BIN851994:BIT851996 BSJ851994:BSP851996 CCF851994:CCL851996 CMB851994:CMH851996 CVX851994:CWD851996 DFT851994:DFZ851996 DPP851994:DPV851996 DZL851994:DZR851996 EJH851994:EJN851996 ETD851994:ETJ851996 FCZ851994:FDF851996 FMV851994:FNB851996 FWR851994:FWX851996 GGN851994:GGT851996 GQJ851994:GQP851996 HAF851994:HAL851996 HKB851994:HKH851996 HTX851994:HUD851996 IDT851994:IDZ851996 INP851994:INV851996 IXL851994:IXR851996 JHH851994:JHN851996 JRD851994:JRJ851996 KAZ851994:KBF851996 KKV851994:KLB851996 KUR851994:KUX851996 LEN851994:LET851996 LOJ851994:LOP851996 LYF851994:LYL851996 MIB851994:MIH851996 MRX851994:MSD851996 NBT851994:NBZ851996 NLP851994:NLV851996 NVL851994:NVR851996 OFH851994:OFN851996 OPD851994:OPJ851996 OYZ851994:OZF851996 PIV851994:PJB851996 PSR851994:PSX851996 QCN851994:QCT851996 QMJ851994:QMP851996 QWF851994:QWL851996 RGB851994:RGH851996 RPX851994:RQD851996 RZT851994:RZZ851996 SJP851994:SJV851996 STL851994:STR851996 TDH851994:TDN851996 TND851994:TNJ851996 TWZ851994:TXF851996 UGV851994:UHB851996 UQR851994:UQX851996 VAN851994:VAT851996 VKJ851994:VKP851996 VUF851994:VUL851996 WEB851994:WEH851996 WNX851994:WOD851996 WXT851994:WXZ851996 BL917530:BR917532 LH917530:LN917532 VD917530:VJ917532 AEZ917530:AFF917532 AOV917530:APB917532 AYR917530:AYX917532 BIN917530:BIT917532 BSJ917530:BSP917532 CCF917530:CCL917532 CMB917530:CMH917532 CVX917530:CWD917532 DFT917530:DFZ917532 DPP917530:DPV917532 DZL917530:DZR917532 EJH917530:EJN917532 ETD917530:ETJ917532 FCZ917530:FDF917532 FMV917530:FNB917532 FWR917530:FWX917532 GGN917530:GGT917532 GQJ917530:GQP917532 HAF917530:HAL917532 HKB917530:HKH917532 HTX917530:HUD917532 IDT917530:IDZ917532 INP917530:INV917532 IXL917530:IXR917532 JHH917530:JHN917532 JRD917530:JRJ917532 KAZ917530:KBF917532 KKV917530:KLB917532 KUR917530:KUX917532 LEN917530:LET917532 LOJ917530:LOP917532 LYF917530:LYL917532 MIB917530:MIH917532 MRX917530:MSD917532 NBT917530:NBZ917532 NLP917530:NLV917532 NVL917530:NVR917532 OFH917530:OFN917532 OPD917530:OPJ917532 OYZ917530:OZF917532 PIV917530:PJB917532 PSR917530:PSX917532 QCN917530:QCT917532 QMJ917530:QMP917532 QWF917530:QWL917532 RGB917530:RGH917532 RPX917530:RQD917532 RZT917530:RZZ917532 SJP917530:SJV917532 STL917530:STR917532 TDH917530:TDN917532 TND917530:TNJ917532 TWZ917530:TXF917532 UGV917530:UHB917532 UQR917530:UQX917532 VAN917530:VAT917532 VKJ917530:VKP917532 VUF917530:VUL917532 WEB917530:WEH917532 WNX917530:WOD917532 WXT917530:WXZ917532 BL983066:BR983068 LH983066:LN983068 VD983066:VJ983068 AEZ983066:AFF983068 AOV983066:APB983068 AYR983066:AYX983068 BIN983066:BIT983068 BSJ983066:BSP983068 CCF983066:CCL983068 CMB983066:CMH983068 CVX983066:CWD983068 DFT983066:DFZ983068 DPP983066:DPV983068 DZL983066:DZR983068 EJH983066:EJN983068 ETD983066:ETJ983068 FCZ983066:FDF983068 FMV983066:FNB983068 FWR983066:FWX983068 GGN983066:GGT983068 GQJ983066:GQP983068 HAF983066:HAL983068 HKB983066:HKH983068 HTX983066:HUD983068 IDT983066:IDZ983068 INP983066:INV983068 IXL983066:IXR983068 JHH983066:JHN983068 JRD983066:JRJ983068 KAZ983066:KBF983068 KKV983066:KLB983068 KUR983066:KUX983068 LEN983066:LET983068 LOJ983066:LOP983068 LYF983066:LYL983068 MIB983066:MIH983068 MRX983066:MSD983068 NBT983066:NBZ983068 NLP983066:NLV983068 NVL983066:NVR983068 OFH983066:OFN983068 OPD983066:OPJ983068 OYZ983066:OZF983068 PIV983066:PJB983068 PSR983066:PSX983068 QCN983066:QCT983068 QMJ983066:QMP983068 QWF983066:QWL983068 RGB983066:RGH983068 RPX983066:RQD983068 RZT983066:RZZ983068 SJP983066:SJV983068 STL983066:STR983068 TDH983066:TDN983068 TND983066:TNJ983068 TWZ983066:TXF983068 UGV983066:UHB983068 UQR983066:UQX983068 VAN983066:VAT983068 VKJ983066:VKP983068 VUF983066:VUL983068 WEB983066:WEH983068 WNX983066:WOD983068 WXT983066:WXZ983068" xr:uid="{AD0A0026-B25B-4E40-B305-A5197FFFDF5A}">
      <formula1>$DH$13:$DH$17</formula1>
    </dataValidation>
    <dataValidation type="list" allowBlank="1" showInputMessage="1" showErrorMessage="1" sqref="WXQ983061 LE21 VA21 AEW21 AOS21 AYO21 BIK21 BSG21 CCC21 CLY21 CVU21 DFQ21 DPM21 DZI21 EJE21 ETA21 FCW21 FMS21 FWO21 GGK21 GQG21 HAC21 HJY21 HTU21 IDQ21 INM21 IXI21 JHE21 JRA21 KAW21 KKS21 KUO21 LEK21 LOG21 LYC21 MHY21 MRU21 NBQ21 NLM21 NVI21 OFE21 OPA21 OYW21 PIS21 PSO21 QCK21 QMG21 QWC21 RFY21 RPU21 RZQ21 SJM21 STI21 TDE21 TNA21 TWW21 UGS21 UQO21 VAK21 VKG21 VUC21 WDY21 WNU21 WXQ21 BI65557 LE65557 VA65557 AEW65557 AOS65557 AYO65557 BIK65557 BSG65557 CCC65557 CLY65557 CVU65557 DFQ65557 DPM65557 DZI65557 EJE65557 ETA65557 FCW65557 FMS65557 FWO65557 GGK65557 GQG65557 HAC65557 HJY65557 HTU65557 IDQ65557 INM65557 IXI65557 JHE65557 JRA65557 KAW65557 KKS65557 KUO65557 LEK65557 LOG65557 LYC65557 MHY65557 MRU65557 NBQ65557 NLM65557 NVI65557 OFE65557 OPA65557 OYW65557 PIS65557 PSO65557 QCK65557 QMG65557 QWC65557 RFY65557 RPU65557 RZQ65557 SJM65557 STI65557 TDE65557 TNA65557 TWW65557 UGS65557 UQO65557 VAK65557 VKG65557 VUC65557 WDY65557 WNU65557 WXQ65557 BI131093 LE131093 VA131093 AEW131093 AOS131093 AYO131093 BIK131093 BSG131093 CCC131093 CLY131093 CVU131093 DFQ131093 DPM131093 DZI131093 EJE131093 ETA131093 FCW131093 FMS131093 FWO131093 GGK131093 GQG131093 HAC131093 HJY131093 HTU131093 IDQ131093 INM131093 IXI131093 JHE131093 JRA131093 KAW131093 KKS131093 KUO131093 LEK131093 LOG131093 LYC131093 MHY131093 MRU131093 NBQ131093 NLM131093 NVI131093 OFE131093 OPA131093 OYW131093 PIS131093 PSO131093 QCK131093 QMG131093 QWC131093 RFY131093 RPU131093 RZQ131093 SJM131093 STI131093 TDE131093 TNA131093 TWW131093 UGS131093 UQO131093 VAK131093 VKG131093 VUC131093 WDY131093 WNU131093 WXQ131093 BI196629 LE196629 VA196629 AEW196629 AOS196629 AYO196629 BIK196629 BSG196629 CCC196629 CLY196629 CVU196629 DFQ196629 DPM196629 DZI196629 EJE196629 ETA196629 FCW196629 FMS196629 FWO196629 GGK196629 GQG196629 HAC196629 HJY196629 HTU196629 IDQ196629 INM196629 IXI196629 JHE196629 JRA196629 KAW196629 KKS196629 KUO196629 LEK196629 LOG196629 LYC196629 MHY196629 MRU196629 NBQ196629 NLM196629 NVI196629 OFE196629 OPA196629 OYW196629 PIS196629 PSO196629 QCK196629 QMG196629 QWC196629 RFY196629 RPU196629 RZQ196629 SJM196629 STI196629 TDE196629 TNA196629 TWW196629 UGS196629 UQO196629 VAK196629 VKG196629 VUC196629 WDY196629 WNU196629 WXQ196629 BI262165 LE262165 VA262165 AEW262165 AOS262165 AYO262165 BIK262165 BSG262165 CCC262165 CLY262165 CVU262165 DFQ262165 DPM262165 DZI262165 EJE262165 ETA262165 FCW262165 FMS262165 FWO262165 GGK262165 GQG262165 HAC262165 HJY262165 HTU262165 IDQ262165 INM262165 IXI262165 JHE262165 JRA262165 KAW262165 KKS262165 KUO262165 LEK262165 LOG262165 LYC262165 MHY262165 MRU262165 NBQ262165 NLM262165 NVI262165 OFE262165 OPA262165 OYW262165 PIS262165 PSO262165 QCK262165 QMG262165 QWC262165 RFY262165 RPU262165 RZQ262165 SJM262165 STI262165 TDE262165 TNA262165 TWW262165 UGS262165 UQO262165 VAK262165 VKG262165 VUC262165 WDY262165 WNU262165 WXQ262165 BI327701 LE327701 VA327701 AEW327701 AOS327701 AYO327701 BIK327701 BSG327701 CCC327701 CLY327701 CVU327701 DFQ327701 DPM327701 DZI327701 EJE327701 ETA327701 FCW327701 FMS327701 FWO327701 GGK327701 GQG327701 HAC327701 HJY327701 HTU327701 IDQ327701 INM327701 IXI327701 JHE327701 JRA327701 KAW327701 KKS327701 KUO327701 LEK327701 LOG327701 LYC327701 MHY327701 MRU327701 NBQ327701 NLM327701 NVI327701 OFE327701 OPA327701 OYW327701 PIS327701 PSO327701 QCK327701 QMG327701 QWC327701 RFY327701 RPU327701 RZQ327701 SJM327701 STI327701 TDE327701 TNA327701 TWW327701 UGS327701 UQO327701 VAK327701 VKG327701 VUC327701 WDY327701 WNU327701 WXQ327701 BI393237 LE393237 VA393237 AEW393237 AOS393237 AYO393237 BIK393237 BSG393237 CCC393237 CLY393237 CVU393237 DFQ393237 DPM393237 DZI393237 EJE393237 ETA393237 FCW393237 FMS393237 FWO393237 GGK393237 GQG393237 HAC393237 HJY393237 HTU393237 IDQ393237 INM393237 IXI393237 JHE393237 JRA393237 KAW393237 KKS393237 KUO393237 LEK393237 LOG393237 LYC393237 MHY393237 MRU393237 NBQ393237 NLM393237 NVI393237 OFE393237 OPA393237 OYW393237 PIS393237 PSO393237 QCK393237 QMG393237 QWC393237 RFY393237 RPU393237 RZQ393237 SJM393237 STI393237 TDE393237 TNA393237 TWW393237 UGS393237 UQO393237 VAK393237 VKG393237 VUC393237 WDY393237 WNU393237 WXQ393237 BI458773 LE458773 VA458773 AEW458773 AOS458773 AYO458773 BIK458773 BSG458773 CCC458773 CLY458773 CVU458773 DFQ458773 DPM458773 DZI458773 EJE458773 ETA458773 FCW458773 FMS458773 FWO458773 GGK458773 GQG458773 HAC458773 HJY458773 HTU458773 IDQ458773 INM458773 IXI458773 JHE458773 JRA458773 KAW458773 KKS458773 KUO458773 LEK458773 LOG458773 LYC458773 MHY458773 MRU458773 NBQ458773 NLM458773 NVI458773 OFE458773 OPA458773 OYW458773 PIS458773 PSO458773 QCK458773 QMG458773 QWC458773 RFY458773 RPU458773 RZQ458773 SJM458773 STI458773 TDE458773 TNA458773 TWW458773 UGS458773 UQO458773 VAK458773 VKG458773 VUC458773 WDY458773 WNU458773 WXQ458773 BI524309 LE524309 VA524309 AEW524309 AOS524309 AYO524309 BIK524309 BSG524309 CCC524309 CLY524309 CVU524309 DFQ524309 DPM524309 DZI524309 EJE524309 ETA524309 FCW524309 FMS524309 FWO524309 GGK524309 GQG524309 HAC524309 HJY524309 HTU524309 IDQ524309 INM524309 IXI524309 JHE524309 JRA524309 KAW524309 KKS524309 KUO524309 LEK524309 LOG524309 LYC524309 MHY524309 MRU524309 NBQ524309 NLM524309 NVI524309 OFE524309 OPA524309 OYW524309 PIS524309 PSO524309 QCK524309 QMG524309 QWC524309 RFY524309 RPU524309 RZQ524309 SJM524309 STI524309 TDE524309 TNA524309 TWW524309 UGS524309 UQO524309 VAK524309 VKG524309 VUC524309 WDY524309 WNU524309 WXQ524309 BI589845 LE589845 VA589845 AEW589845 AOS589845 AYO589845 BIK589845 BSG589845 CCC589845 CLY589845 CVU589845 DFQ589845 DPM589845 DZI589845 EJE589845 ETA589845 FCW589845 FMS589845 FWO589845 GGK589845 GQG589845 HAC589845 HJY589845 HTU589845 IDQ589845 INM589845 IXI589845 JHE589845 JRA589845 KAW589845 KKS589845 KUO589845 LEK589845 LOG589845 LYC589845 MHY589845 MRU589845 NBQ589845 NLM589845 NVI589845 OFE589845 OPA589845 OYW589845 PIS589845 PSO589845 QCK589845 QMG589845 QWC589845 RFY589845 RPU589845 RZQ589845 SJM589845 STI589845 TDE589845 TNA589845 TWW589845 UGS589845 UQO589845 VAK589845 VKG589845 VUC589845 WDY589845 WNU589845 WXQ589845 BI655381 LE655381 VA655381 AEW655381 AOS655381 AYO655381 BIK655381 BSG655381 CCC655381 CLY655381 CVU655381 DFQ655381 DPM655381 DZI655381 EJE655381 ETA655381 FCW655381 FMS655381 FWO655381 GGK655381 GQG655381 HAC655381 HJY655381 HTU655381 IDQ655381 INM655381 IXI655381 JHE655381 JRA655381 KAW655381 KKS655381 KUO655381 LEK655381 LOG655381 LYC655381 MHY655381 MRU655381 NBQ655381 NLM655381 NVI655381 OFE655381 OPA655381 OYW655381 PIS655381 PSO655381 QCK655381 QMG655381 QWC655381 RFY655381 RPU655381 RZQ655381 SJM655381 STI655381 TDE655381 TNA655381 TWW655381 UGS655381 UQO655381 VAK655381 VKG655381 VUC655381 WDY655381 WNU655381 WXQ655381 BI720917 LE720917 VA720917 AEW720917 AOS720917 AYO720917 BIK720917 BSG720917 CCC720917 CLY720917 CVU720917 DFQ720917 DPM720917 DZI720917 EJE720917 ETA720917 FCW720917 FMS720917 FWO720917 GGK720917 GQG720917 HAC720917 HJY720917 HTU720917 IDQ720917 INM720917 IXI720917 JHE720917 JRA720917 KAW720917 KKS720917 KUO720917 LEK720917 LOG720917 LYC720917 MHY720917 MRU720917 NBQ720917 NLM720917 NVI720917 OFE720917 OPA720917 OYW720917 PIS720917 PSO720917 QCK720917 QMG720917 QWC720917 RFY720917 RPU720917 RZQ720917 SJM720917 STI720917 TDE720917 TNA720917 TWW720917 UGS720917 UQO720917 VAK720917 VKG720917 VUC720917 WDY720917 WNU720917 WXQ720917 BI786453 LE786453 VA786453 AEW786453 AOS786453 AYO786453 BIK786453 BSG786453 CCC786453 CLY786453 CVU786453 DFQ786453 DPM786453 DZI786453 EJE786453 ETA786453 FCW786453 FMS786453 FWO786453 GGK786453 GQG786453 HAC786453 HJY786453 HTU786453 IDQ786453 INM786453 IXI786453 JHE786453 JRA786453 KAW786453 KKS786453 KUO786453 LEK786453 LOG786453 LYC786453 MHY786453 MRU786453 NBQ786453 NLM786453 NVI786453 OFE786453 OPA786453 OYW786453 PIS786453 PSO786453 QCK786453 QMG786453 QWC786453 RFY786453 RPU786453 RZQ786453 SJM786453 STI786453 TDE786453 TNA786453 TWW786453 UGS786453 UQO786453 VAK786453 VKG786453 VUC786453 WDY786453 WNU786453 WXQ786453 BI851989 LE851989 VA851989 AEW851989 AOS851989 AYO851989 BIK851989 BSG851989 CCC851989 CLY851989 CVU851989 DFQ851989 DPM851989 DZI851989 EJE851989 ETA851989 FCW851989 FMS851989 FWO851989 GGK851989 GQG851989 HAC851989 HJY851989 HTU851989 IDQ851989 INM851989 IXI851989 JHE851989 JRA851989 KAW851989 KKS851989 KUO851989 LEK851989 LOG851989 LYC851989 MHY851989 MRU851989 NBQ851989 NLM851989 NVI851989 OFE851989 OPA851989 OYW851989 PIS851989 PSO851989 QCK851989 QMG851989 QWC851989 RFY851989 RPU851989 RZQ851989 SJM851989 STI851989 TDE851989 TNA851989 TWW851989 UGS851989 UQO851989 VAK851989 VKG851989 VUC851989 WDY851989 WNU851989 WXQ851989 BI917525 LE917525 VA917525 AEW917525 AOS917525 AYO917525 BIK917525 BSG917525 CCC917525 CLY917525 CVU917525 DFQ917525 DPM917525 DZI917525 EJE917525 ETA917525 FCW917525 FMS917525 FWO917525 GGK917525 GQG917525 HAC917525 HJY917525 HTU917525 IDQ917525 INM917525 IXI917525 JHE917525 JRA917525 KAW917525 KKS917525 KUO917525 LEK917525 LOG917525 LYC917525 MHY917525 MRU917525 NBQ917525 NLM917525 NVI917525 OFE917525 OPA917525 OYW917525 PIS917525 PSO917525 QCK917525 QMG917525 QWC917525 RFY917525 RPU917525 RZQ917525 SJM917525 STI917525 TDE917525 TNA917525 TWW917525 UGS917525 UQO917525 VAK917525 VKG917525 VUC917525 WDY917525 WNU917525 WXQ917525 BI983061 LE983061 VA983061 AEW983061 AOS983061 AYO983061 BIK983061 BSG983061 CCC983061 CLY983061 CVU983061 DFQ983061 DPM983061 DZI983061 EJE983061 ETA983061 FCW983061 FMS983061 FWO983061 GGK983061 GQG983061 HAC983061 HJY983061 HTU983061 IDQ983061 INM983061 IXI983061 JHE983061 JRA983061 KAW983061 KKS983061 KUO983061 LEK983061 LOG983061 LYC983061 MHY983061 MRU983061 NBQ983061 NLM983061 NVI983061 OFE983061 OPA983061 OYW983061 PIS983061 PSO983061 QCK983061 QMG983061 QWC983061 RFY983061 RPU983061 RZQ983061 SJM983061 STI983061 TDE983061 TNA983061 TWW983061 UGS983061 UQO983061 VAK983061 VKG983061 VUC983061 WDY983061 WNU983061" xr:uid="{1AEA4568-9759-459E-89EC-FF27FB38DBAA}">
      <formula1>$DI$13:$DI$15</formula1>
    </dataValidation>
    <dataValidation type="list" allowBlank="1" showInputMessage="1" showErrorMessage="1" sqref="BD12:BF13 KZ12:LB13 UV12:UX13 AER12:AET13 AON12:AOP13 AYJ12:AYL13 BIF12:BIH13 BSB12:BSD13 CBX12:CBZ13 CLT12:CLV13 CVP12:CVR13 DFL12:DFN13 DPH12:DPJ13 DZD12:DZF13 EIZ12:EJB13 ESV12:ESX13 FCR12:FCT13 FMN12:FMP13 FWJ12:FWL13 GGF12:GGH13 GQB12:GQD13 GZX12:GZZ13 HJT12:HJV13 HTP12:HTR13 IDL12:IDN13 INH12:INJ13 IXD12:IXF13 JGZ12:JHB13 JQV12:JQX13 KAR12:KAT13 KKN12:KKP13 KUJ12:KUL13 LEF12:LEH13 LOB12:LOD13 LXX12:LXZ13 MHT12:MHV13 MRP12:MRR13 NBL12:NBN13 NLH12:NLJ13 NVD12:NVF13 OEZ12:OFB13 OOV12:OOX13 OYR12:OYT13 PIN12:PIP13 PSJ12:PSL13 QCF12:QCH13 QMB12:QMD13 QVX12:QVZ13 RFT12:RFV13 RPP12:RPR13 RZL12:RZN13 SJH12:SJJ13 STD12:STF13 TCZ12:TDB13 TMV12:TMX13 TWR12:TWT13 UGN12:UGP13 UQJ12:UQL13 VAF12:VAH13 VKB12:VKD13 VTX12:VTZ13 WDT12:WDV13 WNP12:WNR13 WXL12:WXN13 BD65548:BF65549 KZ65548:LB65549 UV65548:UX65549 AER65548:AET65549 AON65548:AOP65549 AYJ65548:AYL65549 BIF65548:BIH65549 BSB65548:BSD65549 CBX65548:CBZ65549 CLT65548:CLV65549 CVP65548:CVR65549 DFL65548:DFN65549 DPH65548:DPJ65549 DZD65548:DZF65549 EIZ65548:EJB65549 ESV65548:ESX65549 FCR65548:FCT65549 FMN65548:FMP65549 FWJ65548:FWL65549 GGF65548:GGH65549 GQB65548:GQD65549 GZX65548:GZZ65549 HJT65548:HJV65549 HTP65548:HTR65549 IDL65548:IDN65549 INH65548:INJ65549 IXD65548:IXF65549 JGZ65548:JHB65549 JQV65548:JQX65549 KAR65548:KAT65549 KKN65548:KKP65549 KUJ65548:KUL65549 LEF65548:LEH65549 LOB65548:LOD65549 LXX65548:LXZ65549 MHT65548:MHV65549 MRP65548:MRR65549 NBL65548:NBN65549 NLH65548:NLJ65549 NVD65548:NVF65549 OEZ65548:OFB65549 OOV65548:OOX65549 OYR65548:OYT65549 PIN65548:PIP65549 PSJ65548:PSL65549 QCF65548:QCH65549 QMB65548:QMD65549 QVX65548:QVZ65549 RFT65548:RFV65549 RPP65548:RPR65549 RZL65548:RZN65549 SJH65548:SJJ65549 STD65548:STF65549 TCZ65548:TDB65549 TMV65548:TMX65549 TWR65548:TWT65549 UGN65548:UGP65549 UQJ65548:UQL65549 VAF65548:VAH65549 VKB65548:VKD65549 VTX65548:VTZ65549 WDT65548:WDV65549 WNP65548:WNR65549 WXL65548:WXN65549 BD131084:BF131085 KZ131084:LB131085 UV131084:UX131085 AER131084:AET131085 AON131084:AOP131085 AYJ131084:AYL131085 BIF131084:BIH131085 BSB131084:BSD131085 CBX131084:CBZ131085 CLT131084:CLV131085 CVP131084:CVR131085 DFL131084:DFN131085 DPH131084:DPJ131085 DZD131084:DZF131085 EIZ131084:EJB131085 ESV131084:ESX131085 FCR131084:FCT131085 FMN131084:FMP131085 FWJ131084:FWL131085 GGF131084:GGH131085 GQB131084:GQD131085 GZX131084:GZZ131085 HJT131084:HJV131085 HTP131084:HTR131085 IDL131084:IDN131085 INH131084:INJ131085 IXD131084:IXF131085 JGZ131084:JHB131085 JQV131084:JQX131085 KAR131084:KAT131085 KKN131084:KKP131085 KUJ131084:KUL131085 LEF131084:LEH131085 LOB131084:LOD131085 LXX131084:LXZ131085 MHT131084:MHV131085 MRP131084:MRR131085 NBL131084:NBN131085 NLH131084:NLJ131085 NVD131084:NVF131085 OEZ131084:OFB131085 OOV131084:OOX131085 OYR131084:OYT131085 PIN131084:PIP131085 PSJ131084:PSL131085 QCF131084:QCH131085 QMB131084:QMD131085 QVX131084:QVZ131085 RFT131084:RFV131085 RPP131084:RPR131085 RZL131084:RZN131085 SJH131084:SJJ131085 STD131084:STF131085 TCZ131084:TDB131085 TMV131084:TMX131085 TWR131084:TWT131085 UGN131084:UGP131085 UQJ131084:UQL131085 VAF131084:VAH131085 VKB131084:VKD131085 VTX131084:VTZ131085 WDT131084:WDV131085 WNP131084:WNR131085 WXL131084:WXN131085 BD196620:BF196621 KZ196620:LB196621 UV196620:UX196621 AER196620:AET196621 AON196620:AOP196621 AYJ196620:AYL196621 BIF196620:BIH196621 BSB196620:BSD196621 CBX196620:CBZ196621 CLT196620:CLV196621 CVP196620:CVR196621 DFL196620:DFN196621 DPH196620:DPJ196621 DZD196620:DZF196621 EIZ196620:EJB196621 ESV196620:ESX196621 FCR196620:FCT196621 FMN196620:FMP196621 FWJ196620:FWL196621 GGF196620:GGH196621 GQB196620:GQD196621 GZX196620:GZZ196621 HJT196620:HJV196621 HTP196620:HTR196621 IDL196620:IDN196621 INH196620:INJ196621 IXD196620:IXF196621 JGZ196620:JHB196621 JQV196620:JQX196621 KAR196620:KAT196621 KKN196620:KKP196621 KUJ196620:KUL196621 LEF196620:LEH196621 LOB196620:LOD196621 LXX196620:LXZ196621 MHT196620:MHV196621 MRP196620:MRR196621 NBL196620:NBN196621 NLH196620:NLJ196621 NVD196620:NVF196621 OEZ196620:OFB196621 OOV196620:OOX196621 OYR196620:OYT196621 PIN196620:PIP196621 PSJ196620:PSL196621 QCF196620:QCH196621 QMB196620:QMD196621 QVX196620:QVZ196621 RFT196620:RFV196621 RPP196620:RPR196621 RZL196620:RZN196621 SJH196620:SJJ196621 STD196620:STF196621 TCZ196620:TDB196621 TMV196620:TMX196621 TWR196620:TWT196621 UGN196620:UGP196621 UQJ196620:UQL196621 VAF196620:VAH196621 VKB196620:VKD196621 VTX196620:VTZ196621 WDT196620:WDV196621 WNP196620:WNR196621 WXL196620:WXN196621 BD262156:BF262157 KZ262156:LB262157 UV262156:UX262157 AER262156:AET262157 AON262156:AOP262157 AYJ262156:AYL262157 BIF262156:BIH262157 BSB262156:BSD262157 CBX262156:CBZ262157 CLT262156:CLV262157 CVP262156:CVR262157 DFL262156:DFN262157 DPH262156:DPJ262157 DZD262156:DZF262157 EIZ262156:EJB262157 ESV262156:ESX262157 FCR262156:FCT262157 FMN262156:FMP262157 FWJ262156:FWL262157 GGF262156:GGH262157 GQB262156:GQD262157 GZX262156:GZZ262157 HJT262156:HJV262157 HTP262156:HTR262157 IDL262156:IDN262157 INH262156:INJ262157 IXD262156:IXF262157 JGZ262156:JHB262157 JQV262156:JQX262157 KAR262156:KAT262157 KKN262156:KKP262157 KUJ262156:KUL262157 LEF262156:LEH262157 LOB262156:LOD262157 LXX262156:LXZ262157 MHT262156:MHV262157 MRP262156:MRR262157 NBL262156:NBN262157 NLH262156:NLJ262157 NVD262156:NVF262157 OEZ262156:OFB262157 OOV262156:OOX262157 OYR262156:OYT262157 PIN262156:PIP262157 PSJ262156:PSL262157 QCF262156:QCH262157 QMB262156:QMD262157 QVX262156:QVZ262157 RFT262156:RFV262157 RPP262156:RPR262157 RZL262156:RZN262157 SJH262156:SJJ262157 STD262156:STF262157 TCZ262156:TDB262157 TMV262156:TMX262157 TWR262156:TWT262157 UGN262156:UGP262157 UQJ262156:UQL262157 VAF262156:VAH262157 VKB262156:VKD262157 VTX262156:VTZ262157 WDT262156:WDV262157 WNP262156:WNR262157 WXL262156:WXN262157 BD327692:BF327693 KZ327692:LB327693 UV327692:UX327693 AER327692:AET327693 AON327692:AOP327693 AYJ327692:AYL327693 BIF327692:BIH327693 BSB327692:BSD327693 CBX327692:CBZ327693 CLT327692:CLV327693 CVP327692:CVR327693 DFL327692:DFN327693 DPH327692:DPJ327693 DZD327692:DZF327693 EIZ327692:EJB327693 ESV327692:ESX327693 FCR327692:FCT327693 FMN327692:FMP327693 FWJ327692:FWL327693 GGF327692:GGH327693 GQB327692:GQD327693 GZX327692:GZZ327693 HJT327692:HJV327693 HTP327692:HTR327693 IDL327692:IDN327693 INH327692:INJ327693 IXD327692:IXF327693 JGZ327692:JHB327693 JQV327692:JQX327693 KAR327692:KAT327693 KKN327692:KKP327693 KUJ327692:KUL327693 LEF327692:LEH327693 LOB327692:LOD327693 LXX327692:LXZ327693 MHT327692:MHV327693 MRP327692:MRR327693 NBL327692:NBN327693 NLH327692:NLJ327693 NVD327692:NVF327693 OEZ327692:OFB327693 OOV327692:OOX327693 OYR327692:OYT327693 PIN327692:PIP327693 PSJ327692:PSL327693 QCF327692:QCH327693 QMB327692:QMD327693 QVX327692:QVZ327693 RFT327692:RFV327693 RPP327692:RPR327693 RZL327692:RZN327693 SJH327692:SJJ327693 STD327692:STF327693 TCZ327692:TDB327693 TMV327692:TMX327693 TWR327692:TWT327693 UGN327692:UGP327693 UQJ327692:UQL327693 VAF327692:VAH327693 VKB327692:VKD327693 VTX327692:VTZ327693 WDT327692:WDV327693 WNP327692:WNR327693 WXL327692:WXN327693 BD393228:BF393229 KZ393228:LB393229 UV393228:UX393229 AER393228:AET393229 AON393228:AOP393229 AYJ393228:AYL393229 BIF393228:BIH393229 BSB393228:BSD393229 CBX393228:CBZ393229 CLT393228:CLV393229 CVP393228:CVR393229 DFL393228:DFN393229 DPH393228:DPJ393229 DZD393228:DZF393229 EIZ393228:EJB393229 ESV393228:ESX393229 FCR393228:FCT393229 FMN393228:FMP393229 FWJ393228:FWL393229 GGF393228:GGH393229 GQB393228:GQD393229 GZX393228:GZZ393229 HJT393228:HJV393229 HTP393228:HTR393229 IDL393228:IDN393229 INH393228:INJ393229 IXD393228:IXF393229 JGZ393228:JHB393229 JQV393228:JQX393229 KAR393228:KAT393229 KKN393228:KKP393229 KUJ393228:KUL393229 LEF393228:LEH393229 LOB393228:LOD393229 LXX393228:LXZ393229 MHT393228:MHV393229 MRP393228:MRR393229 NBL393228:NBN393229 NLH393228:NLJ393229 NVD393228:NVF393229 OEZ393228:OFB393229 OOV393228:OOX393229 OYR393228:OYT393229 PIN393228:PIP393229 PSJ393228:PSL393229 QCF393228:QCH393229 QMB393228:QMD393229 QVX393228:QVZ393229 RFT393228:RFV393229 RPP393228:RPR393229 RZL393228:RZN393229 SJH393228:SJJ393229 STD393228:STF393229 TCZ393228:TDB393229 TMV393228:TMX393229 TWR393228:TWT393229 UGN393228:UGP393229 UQJ393228:UQL393229 VAF393228:VAH393229 VKB393228:VKD393229 VTX393228:VTZ393229 WDT393228:WDV393229 WNP393228:WNR393229 WXL393228:WXN393229 BD458764:BF458765 KZ458764:LB458765 UV458764:UX458765 AER458764:AET458765 AON458764:AOP458765 AYJ458764:AYL458765 BIF458764:BIH458765 BSB458764:BSD458765 CBX458764:CBZ458765 CLT458764:CLV458765 CVP458764:CVR458765 DFL458764:DFN458765 DPH458764:DPJ458765 DZD458764:DZF458765 EIZ458764:EJB458765 ESV458764:ESX458765 FCR458764:FCT458765 FMN458764:FMP458765 FWJ458764:FWL458765 GGF458764:GGH458765 GQB458764:GQD458765 GZX458764:GZZ458765 HJT458764:HJV458765 HTP458764:HTR458765 IDL458764:IDN458765 INH458764:INJ458765 IXD458764:IXF458765 JGZ458764:JHB458765 JQV458764:JQX458765 KAR458764:KAT458765 KKN458764:KKP458765 KUJ458764:KUL458765 LEF458764:LEH458765 LOB458764:LOD458765 LXX458764:LXZ458765 MHT458764:MHV458765 MRP458764:MRR458765 NBL458764:NBN458765 NLH458764:NLJ458765 NVD458764:NVF458765 OEZ458764:OFB458765 OOV458764:OOX458765 OYR458764:OYT458765 PIN458764:PIP458765 PSJ458764:PSL458765 QCF458764:QCH458765 QMB458764:QMD458765 QVX458764:QVZ458765 RFT458764:RFV458765 RPP458764:RPR458765 RZL458764:RZN458765 SJH458764:SJJ458765 STD458764:STF458765 TCZ458764:TDB458765 TMV458764:TMX458765 TWR458764:TWT458765 UGN458764:UGP458765 UQJ458764:UQL458765 VAF458764:VAH458765 VKB458764:VKD458765 VTX458764:VTZ458765 WDT458764:WDV458765 WNP458764:WNR458765 WXL458764:WXN458765 BD524300:BF524301 KZ524300:LB524301 UV524300:UX524301 AER524300:AET524301 AON524300:AOP524301 AYJ524300:AYL524301 BIF524300:BIH524301 BSB524300:BSD524301 CBX524300:CBZ524301 CLT524300:CLV524301 CVP524300:CVR524301 DFL524300:DFN524301 DPH524300:DPJ524301 DZD524300:DZF524301 EIZ524300:EJB524301 ESV524300:ESX524301 FCR524300:FCT524301 FMN524300:FMP524301 FWJ524300:FWL524301 GGF524300:GGH524301 GQB524300:GQD524301 GZX524300:GZZ524301 HJT524300:HJV524301 HTP524300:HTR524301 IDL524300:IDN524301 INH524300:INJ524301 IXD524300:IXF524301 JGZ524300:JHB524301 JQV524300:JQX524301 KAR524300:KAT524301 KKN524300:KKP524301 KUJ524300:KUL524301 LEF524300:LEH524301 LOB524300:LOD524301 LXX524300:LXZ524301 MHT524300:MHV524301 MRP524300:MRR524301 NBL524300:NBN524301 NLH524300:NLJ524301 NVD524300:NVF524301 OEZ524300:OFB524301 OOV524300:OOX524301 OYR524300:OYT524301 PIN524300:PIP524301 PSJ524300:PSL524301 QCF524300:QCH524301 QMB524300:QMD524301 QVX524300:QVZ524301 RFT524300:RFV524301 RPP524300:RPR524301 RZL524300:RZN524301 SJH524300:SJJ524301 STD524300:STF524301 TCZ524300:TDB524301 TMV524300:TMX524301 TWR524300:TWT524301 UGN524300:UGP524301 UQJ524300:UQL524301 VAF524300:VAH524301 VKB524300:VKD524301 VTX524300:VTZ524301 WDT524300:WDV524301 WNP524300:WNR524301 WXL524300:WXN524301 BD589836:BF589837 KZ589836:LB589837 UV589836:UX589837 AER589836:AET589837 AON589836:AOP589837 AYJ589836:AYL589837 BIF589836:BIH589837 BSB589836:BSD589837 CBX589836:CBZ589837 CLT589836:CLV589837 CVP589836:CVR589837 DFL589836:DFN589837 DPH589836:DPJ589837 DZD589836:DZF589837 EIZ589836:EJB589837 ESV589836:ESX589837 FCR589836:FCT589837 FMN589836:FMP589837 FWJ589836:FWL589837 GGF589836:GGH589837 GQB589836:GQD589837 GZX589836:GZZ589837 HJT589836:HJV589837 HTP589836:HTR589837 IDL589836:IDN589837 INH589836:INJ589837 IXD589836:IXF589837 JGZ589836:JHB589837 JQV589836:JQX589837 KAR589836:KAT589837 KKN589836:KKP589837 KUJ589836:KUL589837 LEF589836:LEH589837 LOB589836:LOD589837 LXX589836:LXZ589837 MHT589836:MHV589837 MRP589836:MRR589837 NBL589836:NBN589837 NLH589836:NLJ589837 NVD589836:NVF589837 OEZ589836:OFB589837 OOV589836:OOX589837 OYR589836:OYT589837 PIN589836:PIP589837 PSJ589836:PSL589837 QCF589836:QCH589837 QMB589836:QMD589837 QVX589836:QVZ589837 RFT589836:RFV589837 RPP589836:RPR589837 RZL589836:RZN589837 SJH589836:SJJ589837 STD589836:STF589837 TCZ589836:TDB589837 TMV589836:TMX589837 TWR589836:TWT589837 UGN589836:UGP589837 UQJ589836:UQL589837 VAF589836:VAH589837 VKB589836:VKD589837 VTX589836:VTZ589837 WDT589836:WDV589837 WNP589836:WNR589837 WXL589836:WXN589837 BD655372:BF655373 KZ655372:LB655373 UV655372:UX655373 AER655372:AET655373 AON655372:AOP655373 AYJ655372:AYL655373 BIF655372:BIH655373 BSB655372:BSD655373 CBX655372:CBZ655373 CLT655372:CLV655373 CVP655372:CVR655373 DFL655372:DFN655373 DPH655372:DPJ655373 DZD655372:DZF655373 EIZ655372:EJB655373 ESV655372:ESX655373 FCR655372:FCT655373 FMN655372:FMP655373 FWJ655372:FWL655373 GGF655372:GGH655373 GQB655372:GQD655373 GZX655372:GZZ655373 HJT655372:HJV655373 HTP655372:HTR655373 IDL655372:IDN655373 INH655372:INJ655373 IXD655372:IXF655373 JGZ655372:JHB655373 JQV655372:JQX655373 KAR655372:KAT655373 KKN655372:KKP655373 KUJ655372:KUL655373 LEF655372:LEH655373 LOB655372:LOD655373 LXX655372:LXZ655373 MHT655372:MHV655373 MRP655372:MRR655373 NBL655372:NBN655373 NLH655372:NLJ655373 NVD655372:NVF655373 OEZ655372:OFB655373 OOV655372:OOX655373 OYR655372:OYT655373 PIN655372:PIP655373 PSJ655372:PSL655373 QCF655372:QCH655373 QMB655372:QMD655373 QVX655372:QVZ655373 RFT655372:RFV655373 RPP655372:RPR655373 RZL655372:RZN655373 SJH655372:SJJ655373 STD655372:STF655373 TCZ655372:TDB655373 TMV655372:TMX655373 TWR655372:TWT655373 UGN655372:UGP655373 UQJ655372:UQL655373 VAF655372:VAH655373 VKB655372:VKD655373 VTX655372:VTZ655373 WDT655372:WDV655373 WNP655372:WNR655373 WXL655372:WXN655373 BD720908:BF720909 KZ720908:LB720909 UV720908:UX720909 AER720908:AET720909 AON720908:AOP720909 AYJ720908:AYL720909 BIF720908:BIH720909 BSB720908:BSD720909 CBX720908:CBZ720909 CLT720908:CLV720909 CVP720908:CVR720909 DFL720908:DFN720909 DPH720908:DPJ720909 DZD720908:DZF720909 EIZ720908:EJB720909 ESV720908:ESX720909 FCR720908:FCT720909 FMN720908:FMP720909 FWJ720908:FWL720909 GGF720908:GGH720909 GQB720908:GQD720909 GZX720908:GZZ720909 HJT720908:HJV720909 HTP720908:HTR720909 IDL720908:IDN720909 INH720908:INJ720909 IXD720908:IXF720909 JGZ720908:JHB720909 JQV720908:JQX720909 KAR720908:KAT720909 KKN720908:KKP720909 KUJ720908:KUL720909 LEF720908:LEH720909 LOB720908:LOD720909 LXX720908:LXZ720909 MHT720908:MHV720909 MRP720908:MRR720909 NBL720908:NBN720909 NLH720908:NLJ720909 NVD720908:NVF720909 OEZ720908:OFB720909 OOV720908:OOX720909 OYR720908:OYT720909 PIN720908:PIP720909 PSJ720908:PSL720909 QCF720908:QCH720909 QMB720908:QMD720909 QVX720908:QVZ720909 RFT720908:RFV720909 RPP720908:RPR720909 RZL720908:RZN720909 SJH720908:SJJ720909 STD720908:STF720909 TCZ720908:TDB720909 TMV720908:TMX720909 TWR720908:TWT720909 UGN720908:UGP720909 UQJ720908:UQL720909 VAF720908:VAH720909 VKB720908:VKD720909 VTX720908:VTZ720909 WDT720908:WDV720909 WNP720908:WNR720909 WXL720908:WXN720909 BD786444:BF786445 KZ786444:LB786445 UV786444:UX786445 AER786444:AET786445 AON786444:AOP786445 AYJ786444:AYL786445 BIF786444:BIH786445 BSB786444:BSD786445 CBX786444:CBZ786445 CLT786444:CLV786445 CVP786444:CVR786445 DFL786444:DFN786445 DPH786444:DPJ786445 DZD786444:DZF786445 EIZ786444:EJB786445 ESV786444:ESX786445 FCR786444:FCT786445 FMN786444:FMP786445 FWJ786444:FWL786445 GGF786444:GGH786445 GQB786444:GQD786445 GZX786444:GZZ786445 HJT786444:HJV786445 HTP786444:HTR786445 IDL786444:IDN786445 INH786444:INJ786445 IXD786444:IXF786445 JGZ786444:JHB786445 JQV786444:JQX786445 KAR786444:KAT786445 KKN786444:KKP786445 KUJ786444:KUL786445 LEF786444:LEH786445 LOB786444:LOD786445 LXX786444:LXZ786445 MHT786444:MHV786445 MRP786444:MRR786445 NBL786444:NBN786445 NLH786444:NLJ786445 NVD786444:NVF786445 OEZ786444:OFB786445 OOV786444:OOX786445 OYR786444:OYT786445 PIN786444:PIP786445 PSJ786444:PSL786445 QCF786444:QCH786445 QMB786444:QMD786445 QVX786444:QVZ786445 RFT786444:RFV786445 RPP786444:RPR786445 RZL786444:RZN786445 SJH786444:SJJ786445 STD786444:STF786445 TCZ786444:TDB786445 TMV786444:TMX786445 TWR786444:TWT786445 UGN786444:UGP786445 UQJ786444:UQL786445 VAF786444:VAH786445 VKB786444:VKD786445 VTX786444:VTZ786445 WDT786444:WDV786445 WNP786444:WNR786445 WXL786444:WXN786445 BD851980:BF851981 KZ851980:LB851981 UV851980:UX851981 AER851980:AET851981 AON851980:AOP851981 AYJ851980:AYL851981 BIF851980:BIH851981 BSB851980:BSD851981 CBX851980:CBZ851981 CLT851980:CLV851981 CVP851980:CVR851981 DFL851980:DFN851981 DPH851980:DPJ851981 DZD851980:DZF851981 EIZ851980:EJB851981 ESV851980:ESX851981 FCR851980:FCT851981 FMN851980:FMP851981 FWJ851980:FWL851981 GGF851980:GGH851981 GQB851980:GQD851981 GZX851980:GZZ851981 HJT851980:HJV851981 HTP851980:HTR851981 IDL851980:IDN851981 INH851980:INJ851981 IXD851980:IXF851981 JGZ851980:JHB851981 JQV851980:JQX851981 KAR851980:KAT851981 KKN851980:KKP851981 KUJ851980:KUL851981 LEF851980:LEH851981 LOB851980:LOD851981 LXX851980:LXZ851981 MHT851980:MHV851981 MRP851980:MRR851981 NBL851980:NBN851981 NLH851980:NLJ851981 NVD851980:NVF851981 OEZ851980:OFB851981 OOV851980:OOX851981 OYR851980:OYT851981 PIN851980:PIP851981 PSJ851980:PSL851981 QCF851980:QCH851981 QMB851980:QMD851981 QVX851980:QVZ851981 RFT851980:RFV851981 RPP851980:RPR851981 RZL851980:RZN851981 SJH851980:SJJ851981 STD851980:STF851981 TCZ851980:TDB851981 TMV851980:TMX851981 TWR851980:TWT851981 UGN851980:UGP851981 UQJ851980:UQL851981 VAF851980:VAH851981 VKB851980:VKD851981 VTX851980:VTZ851981 WDT851980:WDV851981 WNP851980:WNR851981 WXL851980:WXN851981 BD917516:BF917517 KZ917516:LB917517 UV917516:UX917517 AER917516:AET917517 AON917516:AOP917517 AYJ917516:AYL917517 BIF917516:BIH917517 BSB917516:BSD917517 CBX917516:CBZ917517 CLT917516:CLV917517 CVP917516:CVR917517 DFL917516:DFN917517 DPH917516:DPJ917517 DZD917516:DZF917517 EIZ917516:EJB917517 ESV917516:ESX917517 FCR917516:FCT917517 FMN917516:FMP917517 FWJ917516:FWL917517 GGF917516:GGH917517 GQB917516:GQD917517 GZX917516:GZZ917517 HJT917516:HJV917517 HTP917516:HTR917517 IDL917516:IDN917517 INH917516:INJ917517 IXD917516:IXF917517 JGZ917516:JHB917517 JQV917516:JQX917517 KAR917516:KAT917517 KKN917516:KKP917517 KUJ917516:KUL917517 LEF917516:LEH917517 LOB917516:LOD917517 LXX917516:LXZ917517 MHT917516:MHV917517 MRP917516:MRR917517 NBL917516:NBN917517 NLH917516:NLJ917517 NVD917516:NVF917517 OEZ917516:OFB917517 OOV917516:OOX917517 OYR917516:OYT917517 PIN917516:PIP917517 PSJ917516:PSL917517 QCF917516:QCH917517 QMB917516:QMD917517 QVX917516:QVZ917517 RFT917516:RFV917517 RPP917516:RPR917517 RZL917516:RZN917517 SJH917516:SJJ917517 STD917516:STF917517 TCZ917516:TDB917517 TMV917516:TMX917517 TWR917516:TWT917517 UGN917516:UGP917517 UQJ917516:UQL917517 VAF917516:VAH917517 VKB917516:VKD917517 VTX917516:VTZ917517 WDT917516:WDV917517 WNP917516:WNR917517 WXL917516:WXN917517 BD983052:BF983053 KZ983052:LB983053 UV983052:UX983053 AER983052:AET983053 AON983052:AOP983053 AYJ983052:AYL983053 BIF983052:BIH983053 BSB983052:BSD983053 CBX983052:CBZ983053 CLT983052:CLV983053 CVP983052:CVR983053 DFL983052:DFN983053 DPH983052:DPJ983053 DZD983052:DZF983053 EIZ983052:EJB983053 ESV983052:ESX983053 FCR983052:FCT983053 FMN983052:FMP983053 FWJ983052:FWL983053 GGF983052:GGH983053 GQB983052:GQD983053 GZX983052:GZZ983053 HJT983052:HJV983053 HTP983052:HTR983053 IDL983052:IDN983053 INH983052:INJ983053 IXD983052:IXF983053 JGZ983052:JHB983053 JQV983052:JQX983053 KAR983052:KAT983053 KKN983052:KKP983053 KUJ983052:KUL983053 LEF983052:LEH983053 LOB983052:LOD983053 LXX983052:LXZ983053 MHT983052:MHV983053 MRP983052:MRR983053 NBL983052:NBN983053 NLH983052:NLJ983053 NVD983052:NVF983053 OEZ983052:OFB983053 OOV983052:OOX983053 OYR983052:OYT983053 PIN983052:PIP983053 PSJ983052:PSL983053 QCF983052:QCH983053 QMB983052:QMD983053 QVX983052:QVZ983053 RFT983052:RFV983053 RPP983052:RPR983053 RZL983052:RZN983053 SJH983052:SJJ983053 STD983052:STF983053 TCZ983052:TDB983053 TMV983052:TMX983053 TWR983052:TWT983053 UGN983052:UGP983053 UQJ983052:UQL983053 VAF983052:VAH983053 VKB983052:VKD983053 VTX983052:VTZ983053 WDT983052:WDV983053 WNP983052:WNR983053 WXL983052:WXN983053" xr:uid="{AECDC8F3-AE90-4F0C-AAF1-0C3E98518FC8}">
      <formula1>$DO$22:$DO$36</formula1>
    </dataValidation>
    <dataValidation type="list" imeMode="off" allowBlank="1" showInputMessage="1" showErrorMessage="1" sqref="BI12:BK13 LE12:LG13 VA12:VC13 AEW12:AEY13 AOS12:AOU13 AYO12:AYQ13 BIK12:BIM13 BSG12:BSI13 CCC12:CCE13 CLY12:CMA13 CVU12:CVW13 DFQ12:DFS13 DPM12:DPO13 DZI12:DZK13 EJE12:EJG13 ETA12:ETC13 FCW12:FCY13 FMS12:FMU13 FWO12:FWQ13 GGK12:GGM13 GQG12:GQI13 HAC12:HAE13 HJY12:HKA13 HTU12:HTW13 IDQ12:IDS13 INM12:INO13 IXI12:IXK13 JHE12:JHG13 JRA12:JRC13 KAW12:KAY13 KKS12:KKU13 KUO12:KUQ13 LEK12:LEM13 LOG12:LOI13 LYC12:LYE13 MHY12:MIA13 MRU12:MRW13 NBQ12:NBS13 NLM12:NLO13 NVI12:NVK13 OFE12:OFG13 OPA12:OPC13 OYW12:OYY13 PIS12:PIU13 PSO12:PSQ13 QCK12:QCM13 QMG12:QMI13 QWC12:QWE13 RFY12:RGA13 RPU12:RPW13 RZQ12:RZS13 SJM12:SJO13 STI12:STK13 TDE12:TDG13 TNA12:TNC13 TWW12:TWY13 UGS12:UGU13 UQO12:UQQ13 VAK12:VAM13 VKG12:VKI13 VUC12:VUE13 WDY12:WEA13 WNU12:WNW13 WXQ12:WXS13 BI65548:BK65549 LE65548:LG65549 VA65548:VC65549 AEW65548:AEY65549 AOS65548:AOU65549 AYO65548:AYQ65549 BIK65548:BIM65549 BSG65548:BSI65549 CCC65548:CCE65549 CLY65548:CMA65549 CVU65548:CVW65549 DFQ65548:DFS65549 DPM65548:DPO65549 DZI65548:DZK65549 EJE65548:EJG65549 ETA65548:ETC65549 FCW65548:FCY65549 FMS65548:FMU65549 FWO65548:FWQ65549 GGK65548:GGM65549 GQG65548:GQI65549 HAC65548:HAE65549 HJY65548:HKA65549 HTU65548:HTW65549 IDQ65548:IDS65549 INM65548:INO65549 IXI65548:IXK65549 JHE65548:JHG65549 JRA65548:JRC65549 KAW65548:KAY65549 KKS65548:KKU65549 KUO65548:KUQ65549 LEK65548:LEM65549 LOG65548:LOI65549 LYC65548:LYE65549 MHY65548:MIA65549 MRU65548:MRW65549 NBQ65548:NBS65549 NLM65548:NLO65549 NVI65548:NVK65549 OFE65548:OFG65549 OPA65548:OPC65549 OYW65548:OYY65549 PIS65548:PIU65549 PSO65548:PSQ65549 QCK65548:QCM65549 QMG65548:QMI65549 QWC65548:QWE65549 RFY65548:RGA65549 RPU65548:RPW65549 RZQ65548:RZS65549 SJM65548:SJO65549 STI65548:STK65549 TDE65548:TDG65549 TNA65548:TNC65549 TWW65548:TWY65549 UGS65548:UGU65549 UQO65548:UQQ65549 VAK65548:VAM65549 VKG65548:VKI65549 VUC65548:VUE65549 WDY65548:WEA65549 WNU65548:WNW65549 WXQ65548:WXS65549 BI131084:BK131085 LE131084:LG131085 VA131084:VC131085 AEW131084:AEY131085 AOS131084:AOU131085 AYO131084:AYQ131085 BIK131084:BIM131085 BSG131084:BSI131085 CCC131084:CCE131085 CLY131084:CMA131085 CVU131084:CVW131085 DFQ131084:DFS131085 DPM131084:DPO131085 DZI131084:DZK131085 EJE131084:EJG131085 ETA131084:ETC131085 FCW131084:FCY131085 FMS131084:FMU131085 FWO131084:FWQ131085 GGK131084:GGM131085 GQG131084:GQI131085 HAC131084:HAE131085 HJY131084:HKA131085 HTU131084:HTW131085 IDQ131084:IDS131085 INM131084:INO131085 IXI131084:IXK131085 JHE131084:JHG131085 JRA131084:JRC131085 KAW131084:KAY131085 KKS131084:KKU131085 KUO131084:KUQ131085 LEK131084:LEM131085 LOG131084:LOI131085 LYC131084:LYE131085 MHY131084:MIA131085 MRU131084:MRW131085 NBQ131084:NBS131085 NLM131084:NLO131085 NVI131084:NVK131085 OFE131084:OFG131085 OPA131084:OPC131085 OYW131084:OYY131085 PIS131084:PIU131085 PSO131084:PSQ131085 QCK131084:QCM131085 QMG131084:QMI131085 QWC131084:QWE131085 RFY131084:RGA131085 RPU131084:RPW131085 RZQ131084:RZS131085 SJM131084:SJO131085 STI131084:STK131085 TDE131084:TDG131085 TNA131084:TNC131085 TWW131084:TWY131085 UGS131084:UGU131085 UQO131084:UQQ131085 VAK131084:VAM131085 VKG131084:VKI131085 VUC131084:VUE131085 WDY131084:WEA131085 WNU131084:WNW131085 WXQ131084:WXS131085 BI196620:BK196621 LE196620:LG196621 VA196620:VC196621 AEW196620:AEY196621 AOS196620:AOU196621 AYO196620:AYQ196621 BIK196620:BIM196621 BSG196620:BSI196621 CCC196620:CCE196621 CLY196620:CMA196621 CVU196620:CVW196621 DFQ196620:DFS196621 DPM196620:DPO196621 DZI196620:DZK196621 EJE196620:EJG196621 ETA196620:ETC196621 FCW196620:FCY196621 FMS196620:FMU196621 FWO196620:FWQ196621 GGK196620:GGM196621 GQG196620:GQI196621 HAC196620:HAE196621 HJY196620:HKA196621 HTU196620:HTW196621 IDQ196620:IDS196621 INM196620:INO196621 IXI196620:IXK196621 JHE196620:JHG196621 JRA196620:JRC196621 KAW196620:KAY196621 KKS196620:KKU196621 KUO196620:KUQ196621 LEK196620:LEM196621 LOG196620:LOI196621 LYC196620:LYE196621 MHY196620:MIA196621 MRU196620:MRW196621 NBQ196620:NBS196621 NLM196620:NLO196621 NVI196620:NVK196621 OFE196620:OFG196621 OPA196620:OPC196621 OYW196620:OYY196621 PIS196620:PIU196621 PSO196620:PSQ196621 QCK196620:QCM196621 QMG196620:QMI196621 QWC196620:QWE196621 RFY196620:RGA196621 RPU196620:RPW196621 RZQ196620:RZS196621 SJM196620:SJO196621 STI196620:STK196621 TDE196620:TDG196621 TNA196620:TNC196621 TWW196620:TWY196621 UGS196620:UGU196621 UQO196620:UQQ196621 VAK196620:VAM196621 VKG196620:VKI196621 VUC196620:VUE196621 WDY196620:WEA196621 WNU196620:WNW196621 WXQ196620:WXS196621 BI262156:BK262157 LE262156:LG262157 VA262156:VC262157 AEW262156:AEY262157 AOS262156:AOU262157 AYO262156:AYQ262157 BIK262156:BIM262157 BSG262156:BSI262157 CCC262156:CCE262157 CLY262156:CMA262157 CVU262156:CVW262157 DFQ262156:DFS262157 DPM262156:DPO262157 DZI262156:DZK262157 EJE262156:EJG262157 ETA262156:ETC262157 FCW262156:FCY262157 FMS262156:FMU262157 FWO262156:FWQ262157 GGK262156:GGM262157 GQG262156:GQI262157 HAC262156:HAE262157 HJY262156:HKA262157 HTU262156:HTW262157 IDQ262156:IDS262157 INM262156:INO262157 IXI262156:IXK262157 JHE262156:JHG262157 JRA262156:JRC262157 KAW262156:KAY262157 KKS262156:KKU262157 KUO262156:KUQ262157 LEK262156:LEM262157 LOG262156:LOI262157 LYC262156:LYE262157 MHY262156:MIA262157 MRU262156:MRW262157 NBQ262156:NBS262157 NLM262156:NLO262157 NVI262156:NVK262157 OFE262156:OFG262157 OPA262156:OPC262157 OYW262156:OYY262157 PIS262156:PIU262157 PSO262156:PSQ262157 QCK262156:QCM262157 QMG262156:QMI262157 QWC262156:QWE262157 RFY262156:RGA262157 RPU262156:RPW262157 RZQ262156:RZS262157 SJM262156:SJO262157 STI262156:STK262157 TDE262156:TDG262157 TNA262156:TNC262157 TWW262156:TWY262157 UGS262156:UGU262157 UQO262156:UQQ262157 VAK262156:VAM262157 VKG262156:VKI262157 VUC262156:VUE262157 WDY262156:WEA262157 WNU262156:WNW262157 WXQ262156:WXS262157 BI327692:BK327693 LE327692:LG327693 VA327692:VC327693 AEW327692:AEY327693 AOS327692:AOU327693 AYO327692:AYQ327693 BIK327692:BIM327693 BSG327692:BSI327693 CCC327692:CCE327693 CLY327692:CMA327693 CVU327692:CVW327693 DFQ327692:DFS327693 DPM327692:DPO327693 DZI327692:DZK327693 EJE327692:EJG327693 ETA327692:ETC327693 FCW327692:FCY327693 FMS327692:FMU327693 FWO327692:FWQ327693 GGK327692:GGM327693 GQG327692:GQI327693 HAC327692:HAE327693 HJY327692:HKA327693 HTU327692:HTW327693 IDQ327692:IDS327693 INM327692:INO327693 IXI327692:IXK327693 JHE327692:JHG327693 JRA327692:JRC327693 KAW327692:KAY327693 KKS327692:KKU327693 KUO327692:KUQ327693 LEK327692:LEM327693 LOG327692:LOI327693 LYC327692:LYE327693 MHY327692:MIA327693 MRU327692:MRW327693 NBQ327692:NBS327693 NLM327692:NLO327693 NVI327692:NVK327693 OFE327692:OFG327693 OPA327692:OPC327693 OYW327692:OYY327693 PIS327692:PIU327693 PSO327692:PSQ327693 QCK327692:QCM327693 QMG327692:QMI327693 QWC327692:QWE327693 RFY327692:RGA327693 RPU327692:RPW327693 RZQ327692:RZS327693 SJM327692:SJO327693 STI327692:STK327693 TDE327692:TDG327693 TNA327692:TNC327693 TWW327692:TWY327693 UGS327692:UGU327693 UQO327692:UQQ327693 VAK327692:VAM327693 VKG327692:VKI327693 VUC327692:VUE327693 WDY327692:WEA327693 WNU327692:WNW327693 WXQ327692:WXS327693 BI393228:BK393229 LE393228:LG393229 VA393228:VC393229 AEW393228:AEY393229 AOS393228:AOU393229 AYO393228:AYQ393229 BIK393228:BIM393229 BSG393228:BSI393229 CCC393228:CCE393229 CLY393228:CMA393229 CVU393228:CVW393229 DFQ393228:DFS393229 DPM393228:DPO393229 DZI393228:DZK393229 EJE393228:EJG393229 ETA393228:ETC393229 FCW393228:FCY393229 FMS393228:FMU393229 FWO393228:FWQ393229 GGK393228:GGM393229 GQG393228:GQI393229 HAC393228:HAE393229 HJY393228:HKA393229 HTU393228:HTW393229 IDQ393228:IDS393229 INM393228:INO393229 IXI393228:IXK393229 JHE393228:JHG393229 JRA393228:JRC393229 KAW393228:KAY393229 KKS393228:KKU393229 KUO393228:KUQ393229 LEK393228:LEM393229 LOG393228:LOI393229 LYC393228:LYE393229 MHY393228:MIA393229 MRU393228:MRW393229 NBQ393228:NBS393229 NLM393228:NLO393229 NVI393228:NVK393229 OFE393228:OFG393229 OPA393228:OPC393229 OYW393228:OYY393229 PIS393228:PIU393229 PSO393228:PSQ393229 QCK393228:QCM393229 QMG393228:QMI393229 QWC393228:QWE393229 RFY393228:RGA393229 RPU393228:RPW393229 RZQ393228:RZS393229 SJM393228:SJO393229 STI393228:STK393229 TDE393228:TDG393229 TNA393228:TNC393229 TWW393228:TWY393229 UGS393228:UGU393229 UQO393228:UQQ393229 VAK393228:VAM393229 VKG393228:VKI393229 VUC393228:VUE393229 WDY393228:WEA393229 WNU393228:WNW393229 WXQ393228:WXS393229 BI458764:BK458765 LE458764:LG458765 VA458764:VC458765 AEW458764:AEY458765 AOS458764:AOU458765 AYO458764:AYQ458765 BIK458764:BIM458765 BSG458764:BSI458765 CCC458764:CCE458765 CLY458764:CMA458765 CVU458764:CVW458765 DFQ458764:DFS458765 DPM458764:DPO458765 DZI458764:DZK458765 EJE458764:EJG458765 ETA458764:ETC458765 FCW458764:FCY458765 FMS458764:FMU458765 FWO458764:FWQ458765 GGK458764:GGM458765 GQG458764:GQI458765 HAC458764:HAE458765 HJY458764:HKA458765 HTU458764:HTW458765 IDQ458764:IDS458765 INM458764:INO458765 IXI458764:IXK458765 JHE458764:JHG458765 JRA458764:JRC458765 KAW458764:KAY458765 KKS458764:KKU458765 KUO458764:KUQ458765 LEK458764:LEM458765 LOG458764:LOI458765 LYC458764:LYE458765 MHY458764:MIA458765 MRU458764:MRW458765 NBQ458764:NBS458765 NLM458764:NLO458765 NVI458764:NVK458765 OFE458764:OFG458765 OPA458764:OPC458765 OYW458764:OYY458765 PIS458764:PIU458765 PSO458764:PSQ458765 QCK458764:QCM458765 QMG458764:QMI458765 QWC458764:QWE458765 RFY458764:RGA458765 RPU458764:RPW458765 RZQ458764:RZS458765 SJM458764:SJO458765 STI458764:STK458765 TDE458764:TDG458765 TNA458764:TNC458765 TWW458764:TWY458765 UGS458764:UGU458765 UQO458764:UQQ458765 VAK458764:VAM458765 VKG458764:VKI458765 VUC458764:VUE458765 WDY458764:WEA458765 WNU458764:WNW458765 WXQ458764:WXS458765 BI524300:BK524301 LE524300:LG524301 VA524300:VC524301 AEW524300:AEY524301 AOS524300:AOU524301 AYO524300:AYQ524301 BIK524300:BIM524301 BSG524300:BSI524301 CCC524300:CCE524301 CLY524300:CMA524301 CVU524300:CVW524301 DFQ524300:DFS524301 DPM524300:DPO524301 DZI524300:DZK524301 EJE524300:EJG524301 ETA524300:ETC524301 FCW524300:FCY524301 FMS524300:FMU524301 FWO524300:FWQ524301 GGK524300:GGM524301 GQG524300:GQI524301 HAC524300:HAE524301 HJY524300:HKA524301 HTU524300:HTW524301 IDQ524300:IDS524301 INM524300:INO524301 IXI524300:IXK524301 JHE524300:JHG524301 JRA524300:JRC524301 KAW524300:KAY524301 KKS524300:KKU524301 KUO524300:KUQ524301 LEK524300:LEM524301 LOG524300:LOI524301 LYC524300:LYE524301 MHY524300:MIA524301 MRU524300:MRW524301 NBQ524300:NBS524301 NLM524300:NLO524301 NVI524300:NVK524301 OFE524300:OFG524301 OPA524300:OPC524301 OYW524300:OYY524301 PIS524300:PIU524301 PSO524300:PSQ524301 QCK524300:QCM524301 QMG524300:QMI524301 QWC524300:QWE524301 RFY524300:RGA524301 RPU524300:RPW524301 RZQ524300:RZS524301 SJM524300:SJO524301 STI524300:STK524301 TDE524300:TDG524301 TNA524300:TNC524301 TWW524300:TWY524301 UGS524300:UGU524301 UQO524300:UQQ524301 VAK524300:VAM524301 VKG524300:VKI524301 VUC524300:VUE524301 WDY524300:WEA524301 WNU524300:WNW524301 WXQ524300:WXS524301 BI589836:BK589837 LE589836:LG589837 VA589836:VC589837 AEW589836:AEY589837 AOS589836:AOU589837 AYO589836:AYQ589837 BIK589836:BIM589837 BSG589836:BSI589837 CCC589836:CCE589837 CLY589836:CMA589837 CVU589836:CVW589837 DFQ589836:DFS589837 DPM589836:DPO589837 DZI589836:DZK589837 EJE589836:EJG589837 ETA589836:ETC589837 FCW589836:FCY589837 FMS589836:FMU589837 FWO589836:FWQ589837 GGK589836:GGM589837 GQG589836:GQI589837 HAC589836:HAE589837 HJY589836:HKA589837 HTU589836:HTW589837 IDQ589836:IDS589837 INM589836:INO589837 IXI589836:IXK589837 JHE589836:JHG589837 JRA589836:JRC589837 KAW589836:KAY589837 KKS589836:KKU589837 KUO589836:KUQ589837 LEK589836:LEM589837 LOG589836:LOI589837 LYC589836:LYE589837 MHY589836:MIA589837 MRU589836:MRW589837 NBQ589836:NBS589837 NLM589836:NLO589837 NVI589836:NVK589837 OFE589836:OFG589837 OPA589836:OPC589837 OYW589836:OYY589837 PIS589836:PIU589837 PSO589836:PSQ589837 QCK589836:QCM589837 QMG589836:QMI589837 QWC589836:QWE589837 RFY589836:RGA589837 RPU589836:RPW589837 RZQ589836:RZS589837 SJM589836:SJO589837 STI589836:STK589837 TDE589836:TDG589837 TNA589836:TNC589837 TWW589836:TWY589837 UGS589836:UGU589837 UQO589836:UQQ589837 VAK589836:VAM589837 VKG589836:VKI589837 VUC589836:VUE589837 WDY589836:WEA589837 WNU589836:WNW589837 WXQ589836:WXS589837 BI655372:BK655373 LE655372:LG655373 VA655372:VC655373 AEW655372:AEY655373 AOS655372:AOU655373 AYO655372:AYQ655373 BIK655372:BIM655373 BSG655372:BSI655373 CCC655372:CCE655373 CLY655372:CMA655373 CVU655372:CVW655373 DFQ655372:DFS655373 DPM655372:DPO655373 DZI655372:DZK655373 EJE655372:EJG655373 ETA655372:ETC655373 FCW655372:FCY655373 FMS655372:FMU655373 FWO655372:FWQ655373 GGK655372:GGM655373 GQG655372:GQI655373 HAC655372:HAE655373 HJY655372:HKA655373 HTU655372:HTW655373 IDQ655372:IDS655373 INM655372:INO655373 IXI655372:IXK655373 JHE655372:JHG655373 JRA655372:JRC655373 KAW655372:KAY655373 KKS655372:KKU655373 KUO655372:KUQ655373 LEK655372:LEM655373 LOG655372:LOI655373 LYC655372:LYE655373 MHY655372:MIA655373 MRU655372:MRW655373 NBQ655372:NBS655373 NLM655372:NLO655373 NVI655372:NVK655373 OFE655372:OFG655373 OPA655372:OPC655373 OYW655372:OYY655373 PIS655372:PIU655373 PSO655372:PSQ655373 QCK655372:QCM655373 QMG655372:QMI655373 QWC655372:QWE655373 RFY655372:RGA655373 RPU655372:RPW655373 RZQ655372:RZS655373 SJM655372:SJO655373 STI655372:STK655373 TDE655372:TDG655373 TNA655372:TNC655373 TWW655372:TWY655373 UGS655372:UGU655373 UQO655372:UQQ655373 VAK655372:VAM655373 VKG655372:VKI655373 VUC655372:VUE655373 WDY655372:WEA655373 WNU655372:WNW655373 WXQ655372:WXS655373 BI720908:BK720909 LE720908:LG720909 VA720908:VC720909 AEW720908:AEY720909 AOS720908:AOU720909 AYO720908:AYQ720909 BIK720908:BIM720909 BSG720908:BSI720909 CCC720908:CCE720909 CLY720908:CMA720909 CVU720908:CVW720909 DFQ720908:DFS720909 DPM720908:DPO720909 DZI720908:DZK720909 EJE720908:EJG720909 ETA720908:ETC720909 FCW720908:FCY720909 FMS720908:FMU720909 FWO720908:FWQ720909 GGK720908:GGM720909 GQG720908:GQI720909 HAC720908:HAE720909 HJY720908:HKA720909 HTU720908:HTW720909 IDQ720908:IDS720909 INM720908:INO720909 IXI720908:IXK720909 JHE720908:JHG720909 JRA720908:JRC720909 KAW720908:KAY720909 KKS720908:KKU720909 KUO720908:KUQ720909 LEK720908:LEM720909 LOG720908:LOI720909 LYC720908:LYE720909 MHY720908:MIA720909 MRU720908:MRW720909 NBQ720908:NBS720909 NLM720908:NLO720909 NVI720908:NVK720909 OFE720908:OFG720909 OPA720908:OPC720909 OYW720908:OYY720909 PIS720908:PIU720909 PSO720908:PSQ720909 QCK720908:QCM720909 QMG720908:QMI720909 QWC720908:QWE720909 RFY720908:RGA720909 RPU720908:RPW720909 RZQ720908:RZS720909 SJM720908:SJO720909 STI720908:STK720909 TDE720908:TDG720909 TNA720908:TNC720909 TWW720908:TWY720909 UGS720908:UGU720909 UQO720908:UQQ720909 VAK720908:VAM720909 VKG720908:VKI720909 VUC720908:VUE720909 WDY720908:WEA720909 WNU720908:WNW720909 WXQ720908:WXS720909 BI786444:BK786445 LE786444:LG786445 VA786444:VC786445 AEW786444:AEY786445 AOS786444:AOU786445 AYO786444:AYQ786445 BIK786444:BIM786445 BSG786444:BSI786445 CCC786444:CCE786445 CLY786444:CMA786445 CVU786444:CVW786445 DFQ786444:DFS786445 DPM786444:DPO786445 DZI786444:DZK786445 EJE786444:EJG786445 ETA786444:ETC786445 FCW786444:FCY786445 FMS786444:FMU786445 FWO786444:FWQ786445 GGK786444:GGM786445 GQG786444:GQI786445 HAC786444:HAE786445 HJY786444:HKA786445 HTU786444:HTW786445 IDQ786444:IDS786445 INM786444:INO786445 IXI786444:IXK786445 JHE786444:JHG786445 JRA786444:JRC786445 KAW786444:KAY786445 KKS786444:KKU786445 KUO786444:KUQ786445 LEK786444:LEM786445 LOG786444:LOI786445 LYC786444:LYE786445 MHY786444:MIA786445 MRU786444:MRW786445 NBQ786444:NBS786445 NLM786444:NLO786445 NVI786444:NVK786445 OFE786444:OFG786445 OPA786444:OPC786445 OYW786444:OYY786445 PIS786444:PIU786445 PSO786444:PSQ786445 QCK786444:QCM786445 QMG786444:QMI786445 QWC786444:QWE786445 RFY786444:RGA786445 RPU786444:RPW786445 RZQ786444:RZS786445 SJM786444:SJO786445 STI786444:STK786445 TDE786444:TDG786445 TNA786444:TNC786445 TWW786444:TWY786445 UGS786444:UGU786445 UQO786444:UQQ786445 VAK786444:VAM786445 VKG786444:VKI786445 VUC786444:VUE786445 WDY786444:WEA786445 WNU786444:WNW786445 WXQ786444:WXS786445 BI851980:BK851981 LE851980:LG851981 VA851980:VC851981 AEW851980:AEY851981 AOS851980:AOU851981 AYO851980:AYQ851981 BIK851980:BIM851981 BSG851980:BSI851981 CCC851980:CCE851981 CLY851980:CMA851981 CVU851980:CVW851981 DFQ851980:DFS851981 DPM851980:DPO851981 DZI851980:DZK851981 EJE851980:EJG851981 ETA851980:ETC851981 FCW851980:FCY851981 FMS851980:FMU851981 FWO851980:FWQ851981 GGK851980:GGM851981 GQG851980:GQI851981 HAC851980:HAE851981 HJY851980:HKA851981 HTU851980:HTW851981 IDQ851980:IDS851981 INM851980:INO851981 IXI851980:IXK851981 JHE851980:JHG851981 JRA851980:JRC851981 KAW851980:KAY851981 KKS851980:KKU851981 KUO851980:KUQ851981 LEK851980:LEM851981 LOG851980:LOI851981 LYC851980:LYE851981 MHY851980:MIA851981 MRU851980:MRW851981 NBQ851980:NBS851981 NLM851980:NLO851981 NVI851980:NVK851981 OFE851980:OFG851981 OPA851980:OPC851981 OYW851980:OYY851981 PIS851980:PIU851981 PSO851980:PSQ851981 QCK851980:QCM851981 QMG851980:QMI851981 QWC851980:QWE851981 RFY851980:RGA851981 RPU851980:RPW851981 RZQ851980:RZS851981 SJM851980:SJO851981 STI851980:STK851981 TDE851980:TDG851981 TNA851980:TNC851981 TWW851980:TWY851981 UGS851980:UGU851981 UQO851980:UQQ851981 VAK851980:VAM851981 VKG851980:VKI851981 VUC851980:VUE851981 WDY851980:WEA851981 WNU851980:WNW851981 WXQ851980:WXS851981 BI917516:BK917517 LE917516:LG917517 VA917516:VC917517 AEW917516:AEY917517 AOS917516:AOU917517 AYO917516:AYQ917517 BIK917516:BIM917517 BSG917516:BSI917517 CCC917516:CCE917517 CLY917516:CMA917517 CVU917516:CVW917517 DFQ917516:DFS917517 DPM917516:DPO917517 DZI917516:DZK917517 EJE917516:EJG917517 ETA917516:ETC917517 FCW917516:FCY917517 FMS917516:FMU917517 FWO917516:FWQ917517 GGK917516:GGM917517 GQG917516:GQI917517 HAC917516:HAE917517 HJY917516:HKA917517 HTU917516:HTW917517 IDQ917516:IDS917517 INM917516:INO917517 IXI917516:IXK917517 JHE917516:JHG917517 JRA917516:JRC917517 KAW917516:KAY917517 KKS917516:KKU917517 KUO917516:KUQ917517 LEK917516:LEM917517 LOG917516:LOI917517 LYC917516:LYE917517 MHY917516:MIA917517 MRU917516:MRW917517 NBQ917516:NBS917517 NLM917516:NLO917517 NVI917516:NVK917517 OFE917516:OFG917517 OPA917516:OPC917517 OYW917516:OYY917517 PIS917516:PIU917517 PSO917516:PSQ917517 QCK917516:QCM917517 QMG917516:QMI917517 QWC917516:QWE917517 RFY917516:RGA917517 RPU917516:RPW917517 RZQ917516:RZS917517 SJM917516:SJO917517 STI917516:STK917517 TDE917516:TDG917517 TNA917516:TNC917517 TWW917516:TWY917517 UGS917516:UGU917517 UQO917516:UQQ917517 VAK917516:VAM917517 VKG917516:VKI917517 VUC917516:VUE917517 WDY917516:WEA917517 WNU917516:WNW917517 WXQ917516:WXS917517 BI983052:BK983053 LE983052:LG983053 VA983052:VC983053 AEW983052:AEY983053 AOS983052:AOU983053 AYO983052:AYQ983053 BIK983052:BIM983053 BSG983052:BSI983053 CCC983052:CCE983053 CLY983052:CMA983053 CVU983052:CVW983053 DFQ983052:DFS983053 DPM983052:DPO983053 DZI983052:DZK983053 EJE983052:EJG983053 ETA983052:ETC983053 FCW983052:FCY983053 FMS983052:FMU983053 FWO983052:FWQ983053 GGK983052:GGM983053 GQG983052:GQI983053 HAC983052:HAE983053 HJY983052:HKA983053 HTU983052:HTW983053 IDQ983052:IDS983053 INM983052:INO983053 IXI983052:IXK983053 JHE983052:JHG983053 JRA983052:JRC983053 KAW983052:KAY983053 KKS983052:KKU983053 KUO983052:KUQ983053 LEK983052:LEM983053 LOG983052:LOI983053 LYC983052:LYE983053 MHY983052:MIA983053 MRU983052:MRW983053 NBQ983052:NBS983053 NLM983052:NLO983053 NVI983052:NVK983053 OFE983052:OFG983053 OPA983052:OPC983053 OYW983052:OYY983053 PIS983052:PIU983053 PSO983052:PSQ983053 QCK983052:QCM983053 QMG983052:QMI983053 QWC983052:QWE983053 RFY983052:RGA983053 RPU983052:RPW983053 RZQ983052:RZS983053 SJM983052:SJO983053 STI983052:STK983053 TDE983052:TDG983053 TNA983052:TNC983053 TWW983052:TWY983053 UGS983052:UGU983053 UQO983052:UQQ983053 VAK983052:VAM983053 VKG983052:VKI983053 VUC983052:VUE983053 WDY983052:WEA983053 WNU983052:WNW983053 WXQ983052:WXS983053" xr:uid="{C8B7F985-7450-46AC-AB96-5700902D66F9}">
      <formula1>$DP$22:$DP$54</formula1>
    </dataValidation>
    <dataValidation type="list" allowBlank="1" showInputMessage="1" showErrorMessage="1" sqref="BC8:BL9 KY8:LH9 UU8:VD9 AEQ8:AEZ9 AOM8:AOV9 AYI8:AYR9 BIE8:BIN9 BSA8:BSJ9 CBW8:CCF9 CLS8:CMB9 CVO8:CVX9 DFK8:DFT9 DPG8:DPP9 DZC8:DZL9 EIY8:EJH9 ESU8:ETD9 FCQ8:FCZ9 FMM8:FMV9 FWI8:FWR9 GGE8:GGN9 GQA8:GQJ9 GZW8:HAF9 HJS8:HKB9 HTO8:HTX9 IDK8:IDT9 ING8:INP9 IXC8:IXL9 JGY8:JHH9 JQU8:JRD9 KAQ8:KAZ9 KKM8:KKV9 KUI8:KUR9 LEE8:LEN9 LOA8:LOJ9 LXW8:LYF9 MHS8:MIB9 MRO8:MRX9 NBK8:NBT9 NLG8:NLP9 NVC8:NVL9 OEY8:OFH9 OOU8:OPD9 OYQ8:OYZ9 PIM8:PIV9 PSI8:PSR9 QCE8:QCN9 QMA8:QMJ9 QVW8:QWF9 RFS8:RGB9 RPO8:RPX9 RZK8:RZT9 SJG8:SJP9 STC8:STL9 TCY8:TDH9 TMU8:TND9 TWQ8:TWZ9 UGM8:UGV9 UQI8:UQR9 VAE8:VAN9 VKA8:VKJ9 VTW8:VUF9 WDS8:WEB9 WNO8:WNX9 WXK8:WXT9 BC65544:BL65545 KY65544:LH65545 UU65544:VD65545 AEQ65544:AEZ65545 AOM65544:AOV65545 AYI65544:AYR65545 BIE65544:BIN65545 BSA65544:BSJ65545 CBW65544:CCF65545 CLS65544:CMB65545 CVO65544:CVX65545 DFK65544:DFT65545 DPG65544:DPP65545 DZC65544:DZL65545 EIY65544:EJH65545 ESU65544:ETD65545 FCQ65544:FCZ65545 FMM65544:FMV65545 FWI65544:FWR65545 GGE65544:GGN65545 GQA65544:GQJ65545 GZW65544:HAF65545 HJS65544:HKB65545 HTO65544:HTX65545 IDK65544:IDT65545 ING65544:INP65545 IXC65544:IXL65545 JGY65544:JHH65545 JQU65544:JRD65545 KAQ65544:KAZ65545 KKM65544:KKV65545 KUI65544:KUR65545 LEE65544:LEN65545 LOA65544:LOJ65545 LXW65544:LYF65545 MHS65544:MIB65545 MRO65544:MRX65545 NBK65544:NBT65545 NLG65544:NLP65545 NVC65544:NVL65545 OEY65544:OFH65545 OOU65544:OPD65545 OYQ65544:OYZ65545 PIM65544:PIV65545 PSI65544:PSR65545 QCE65544:QCN65545 QMA65544:QMJ65545 QVW65544:QWF65545 RFS65544:RGB65545 RPO65544:RPX65545 RZK65544:RZT65545 SJG65544:SJP65545 STC65544:STL65545 TCY65544:TDH65545 TMU65544:TND65545 TWQ65544:TWZ65545 UGM65544:UGV65545 UQI65544:UQR65545 VAE65544:VAN65545 VKA65544:VKJ65545 VTW65544:VUF65545 WDS65544:WEB65545 WNO65544:WNX65545 WXK65544:WXT65545 BC131080:BL131081 KY131080:LH131081 UU131080:VD131081 AEQ131080:AEZ131081 AOM131080:AOV131081 AYI131080:AYR131081 BIE131080:BIN131081 BSA131080:BSJ131081 CBW131080:CCF131081 CLS131080:CMB131081 CVO131080:CVX131081 DFK131080:DFT131081 DPG131080:DPP131081 DZC131080:DZL131081 EIY131080:EJH131081 ESU131080:ETD131081 FCQ131080:FCZ131081 FMM131080:FMV131081 FWI131080:FWR131081 GGE131080:GGN131081 GQA131080:GQJ131081 GZW131080:HAF131081 HJS131080:HKB131081 HTO131080:HTX131081 IDK131080:IDT131081 ING131080:INP131081 IXC131080:IXL131081 JGY131080:JHH131081 JQU131080:JRD131081 KAQ131080:KAZ131081 KKM131080:KKV131081 KUI131080:KUR131081 LEE131080:LEN131081 LOA131080:LOJ131081 LXW131080:LYF131081 MHS131080:MIB131081 MRO131080:MRX131081 NBK131080:NBT131081 NLG131080:NLP131081 NVC131080:NVL131081 OEY131080:OFH131081 OOU131080:OPD131081 OYQ131080:OYZ131081 PIM131080:PIV131081 PSI131080:PSR131081 QCE131080:QCN131081 QMA131080:QMJ131081 QVW131080:QWF131081 RFS131080:RGB131081 RPO131080:RPX131081 RZK131080:RZT131081 SJG131080:SJP131081 STC131080:STL131081 TCY131080:TDH131081 TMU131080:TND131081 TWQ131080:TWZ131081 UGM131080:UGV131081 UQI131080:UQR131081 VAE131080:VAN131081 VKA131080:VKJ131081 VTW131080:VUF131081 WDS131080:WEB131081 WNO131080:WNX131081 WXK131080:WXT131081 BC196616:BL196617 KY196616:LH196617 UU196616:VD196617 AEQ196616:AEZ196617 AOM196616:AOV196617 AYI196616:AYR196617 BIE196616:BIN196617 BSA196616:BSJ196617 CBW196616:CCF196617 CLS196616:CMB196617 CVO196616:CVX196617 DFK196616:DFT196617 DPG196616:DPP196617 DZC196616:DZL196617 EIY196616:EJH196617 ESU196616:ETD196617 FCQ196616:FCZ196617 FMM196616:FMV196617 FWI196616:FWR196617 GGE196616:GGN196617 GQA196616:GQJ196617 GZW196616:HAF196617 HJS196616:HKB196617 HTO196616:HTX196617 IDK196616:IDT196617 ING196616:INP196617 IXC196616:IXL196617 JGY196616:JHH196617 JQU196616:JRD196617 KAQ196616:KAZ196617 KKM196616:KKV196617 KUI196616:KUR196617 LEE196616:LEN196617 LOA196616:LOJ196617 LXW196616:LYF196617 MHS196616:MIB196617 MRO196616:MRX196617 NBK196616:NBT196617 NLG196616:NLP196617 NVC196616:NVL196617 OEY196616:OFH196617 OOU196616:OPD196617 OYQ196616:OYZ196617 PIM196616:PIV196617 PSI196616:PSR196617 QCE196616:QCN196617 QMA196616:QMJ196617 QVW196616:QWF196617 RFS196616:RGB196617 RPO196616:RPX196617 RZK196616:RZT196617 SJG196616:SJP196617 STC196616:STL196617 TCY196616:TDH196617 TMU196616:TND196617 TWQ196616:TWZ196617 UGM196616:UGV196617 UQI196616:UQR196617 VAE196616:VAN196617 VKA196616:VKJ196617 VTW196616:VUF196617 WDS196616:WEB196617 WNO196616:WNX196617 WXK196616:WXT196617 BC262152:BL262153 KY262152:LH262153 UU262152:VD262153 AEQ262152:AEZ262153 AOM262152:AOV262153 AYI262152:AYR262153 BIE262152:BIN262153 BSA262152:BSJ262153 CBW262152:CCF262153 CLS262152:CMB262153 CVO262152:CVX262153 DFK262152:DFT262153 DPG262152:DPP262153 DZC262152:DZL262153 EIY262152:EJH262153 ESU262152:ETD262153 FCQ262152:FCZ262153 FMM262152:FMV262153 FWI262152:FWR262153 GGE262152:GGN262153 GQA262152:GQJ262153 GZW262152:HAF262153 HJS262152:HKB262153 HTO262152:HTX262153 IDK262152:IDT262153 ING262152:INP262153 IXC262152:IXL262153 JGY262152:JHH262153 JQU262152:JRD262153 KAQ262152:KAZ262153 KKM262152:KKV262153 KUI262152:KUR262153 LEE262152:LEN262153 LOA262152:LOJ262153 LXW262152:LYF262153 MHS262152:MIB262153 MRO262152:MRX262153 NBK262152:NBT262153 NLG262152:NLP262153 NVC262152:NVL262153 OEY262152:OFH262153 OOU262152:OPD262153 OYQ262152:OYZ262153 PIM262152:PIV262153 PSI262152:PSR262153 QCE262152:QCN262153 QMA262152:QMJ262153 QVW262152:QWF262153 RFS262152:RGB262153 RPO262152:RPX262153 RZK262152:RZT262153 SJG262152:SJP262153 STC262152:STL262153 TCY262152:TDH262153 TMU262152:TND262153 TWQ262152:TWZ262153 UGM262152:UGV262153 UQI262152:UQR262153 VAE262152:VAN262153 VKA262152:VKJ262153 VTW262152:VUF262153 WDS262152:WEB262153 WNO262152:WNX262153 WXK262152:WXT262153 BC327688:BL327689 KY327688:LH327689 UU327688:VD327689 AEQ327688:AEZ327689 AOM327688:AOV327689 AYI327688:AYR327689 BIE327688:BIN327689 BSA327688:BSJ327689 CBW327688:CCF327689 CLS327688:CMB327689 CVO327688:CVX327689 DFK327688:DFT327689 DPG327688:DPP327689 DZC327688:DZL327689 EIY327688:EJH327689 ESU327688:ETD327689 FCQ327688:FCZ327689 FMM327688:FMV327689 FWI327688:FWR327689 GGE327688:GGN327689 GQA327688:GQJ327689 GZW327688:HAF327689 HJS327688:HKB327689 HTO327688:HTX327689 IDK327688:IDT327689 ING327688:INP327689 IXC327688:IXL327689 JGY327688:JHH327689 JQU327688:JRD327689 KAQ327688:KAZ327689 KKM327688:KKV327689 KUI327688:KUR327689 LEE327688:LEN327689 LOA327688:LOJ327689 LXW327688:LYF327689 MHS327688:MIB327689 MRO327688:MRX327689 NBK327688:NBT327689 NLG327688:NLP327689 NVC327688:NVL327689 OEY327688:OFH327689 OOU327688:OPD327689 OYQ327688:OYZ327689 PIM327688:PIV327689 PSI327688:PSR327689 QCE327688:QCN327689 QMA327688:QMJ327689 QVW327688:QWF327689 RFS327688:RGB327689 RPO327688:RPX327689 RZK327688:RZT327689 SJG327688:SJP327689 STC327688:STL327689 TCY327688:TDH327689 TMU327688:TND327689 TWQ327688:TWZ327689 UGM327688:UGV327689 UQI327688:UQR327689 VAE327688:VAN327689 VKA327688:VKJ327689 VTW327688:VUF327689 WDS327688:WEB327689 WNO327688:WNX327689 WXK327688:WXT327689 BC393224:BL393225 KY393224:LH393225 UU393224:VD393225 AEQ393224:AEZ393225 AOM393224:AOV393225 AYI393224:AYR393225 BIE393224:BIN393225 BSA393224:BSJ393225 CBW393224:CCF393225 CLS393224:CMB393225 CVO393224:CVX393225 DFK393224:DFT393225 DPG393224:DPP393225 DZC393224:DZL393225 EIY393224:EJH393225 ESU393224:ETD393225 FCQ393224:FCZ393225 FMM393224:FMV393225 FWI393224:FWR393225 GGE393224:GGN393225 GQA393224:GQJ393225 GZW393224:HAF393225 HJS393224:HKB393225 HTO393224:HTX393225 IDK393224:IDT393225 ING393224:INP393225 IXC393224:IXL393225 JGY393224:JHH393225 JQU393224:JRD393225 KAQ393224:KAZ393225 KKM393224:KKV393225 KUI393224:KUR393225 LEE393224:LEN393225 LOA393224:LOJ393225 LXW393224:LYF393225 MHS393224:MIB393225 MRO393224:MRX393225 NBK393224:NBT393225 NLG393224:NLP393225 NVC393224:NVL393225 OEY393224:OFH393225 OOU393224:OPD393225 OYQ393224:OYZ393225 PIM393224:PIV393225 PSI393224:PSR393225 QCE393224:QCN393225 QMA393224:QMJ393225 QVW393224:QWF393225 RFS393224:RGB393225 RPO393224:RPX393225 RZK393224:RZT393225 SJG393224:SJP393225 STC393224:STL393225 TCY393224:TDH393225 TMU393224:TND393225 TWQ393224:TWZ393225 UGM393224:UGV393225 UQI393224:UQR393225 VAE393224:VAN393225 VKA393224:VKJ393225 VTW393224:VUF393225 WDS393224:WEB393225 WNO393224:WNX393225 WXK393224:WXT393225 BC458760:BL458761 KY458760:LH458761 UU458760:VD458761 AEQ458760:AEZ458761 AOM458760:AOV458761 AYI458760:AYR458761 BIE458760:BIN458761 BSA458760:BSJ458761 CBW458760:CCF458761 CLS458760:CMB458761 CVO458760:CVX458761 DFK458760:DFT458761 DPG458760:DPP458761 DZC458760:DZL458761 EIY458760:EJH458761 ESU458760:ETD458761 FCQ458760:FCZ458761 FMM458760:FMV458761 FWI458760:FWR458761 GGE458760:GGN458761 GQA458760:GQJ458761 GZW458760:HAF458761 HJS458760:HKB458761 HTO458760:HTX458761 IDK458760:IDT458761 ING458760:INP458761 IXC458760:IXL458761 JGY458760:JHH458761 JQU458760:JRD458761 KAQ458760:KAZ458761 KKM458760:KKV458761 KUI458760:KUR458761 LEE458760:LEN458761 LOA458760:LOJ458761 LXW458760:LYF458761 MHS458760:MIB458761 MRO458760:MRX458761 NBK458760:NBT458761 NLG458760:NLP458761 NVC458760:NVL458761 OEY458760:OFH458761 OOU458760:OPD458761 OYQ458760:OYZ458761 PIM458760:PIV458761 PSI458760:PSR458761 QCE458760:QCN458761 QMA458760:QMJ458761 QVW458760:QWF458761 RFS458760:RGB458761 RPO458760:RPX458761 RZK458760:RZT458761 SJG458760:SJP458761 STC458760:STL458761 TCY458760:TDH458761 TMU458760:TND458761 TWQ458760:TWZ458761 UGM458760:UGV458761 UQI458760:UQR458761 VAE458760:VAN458761 VKA458760:VKJ458761 VTW458760:VUF458761 WDS458760:WEB458761 WNO458760:WNX458761 WXK458760:WXT458761 BC524296:BL524297 KY524296:LH524297 UU524296:VD524297 AEQ524296:AEZ524297 AOM524296:AOV524297 AYI524296:AYR524297 BIE524296:BIN524297 BSA524296:BSJ524297 CBW524296:CCF524297 CLS524296:CMB524297 CVO524296:CVX524297 DFK524296:DFT524297 DPG524296:DPP524297 DZC524296:DZL524297 EIY524296:EJH524297 ESU524296:ETD524297 FCQ524296:FCZ524297 FMM524296:FMV524297 FWI524296:FWR524297 GGE524296:GGN524297 GQA524296:GQJ524297 GZW524296:HAF524297 HJS524296:HKB524297 HTO524296:HTX524297 IDK524296:IDT524297 ING524296:INP524297 IXC524296:IXL524297 JGY524296:JHH524297 JQU524296:JRD524297 KAQ524296:KAZ524297 KKM524296:KKV524297 KUI524296:KUR524297 LEE524296:LEN524297 LOA524296:LOJ524297 LXW524296:LYF524297 MHS524296:MIB524297 MRO524296:MRX524297 NBK524296:NBT524297 NLG524296:NLP524297 NVC524296:NVL524297 OEY524296:OFH524297 OOU524296:OPD524297 OYQ524296:OYZ524297 PIM524296:PIV524297 PSI524296:PSR524297 QCE524296:QCN524297 QMA524296:QMJ524297 QVW524296:QWF524297 RFS524296:RGB524297 RPO524296:RPX524297 RZK524296:RZT524297 SJG524296:SJP524297 STC524296:STL524297 TCY524296:TDH524297 TMU524296:TND524297 TWQ524296:TWZ524297 UGM524296:UGV524297 UQI524296:UQR524297 VAE524296:VAN524297 VKA524296:VKJ524297 VTW524296:VUF524297 WDS524296:WEB524297 WNO524296:WNX524297 WXK524296:WXT524297 BC589832:BL589833 KY589832:LH589833 UU589832:VD589833 AEQ589832:AEZ589833 AOM589832:AOV589833 AYI589832:AYR589833 BIE589832:BIN589833 BSA589832:BSJ589833 CBW589832:CCF589833 CLS589832:CMB589833 CVO589832:CVX589833 DFK589832:DFT589833 DPG589832:DPP589833 DZC589832:DZL589833 EIY589832:EJH589833 ESU589832:ETD589833 FCQ589832:FCZ589833 FMM589832:FMV589833 FWI589832:FWR589833 GGE589832:GGN589833 GQA589832:GQJ589833 GZW589832:HAF589833 HJS589832:HKB589833 HTO589832:HTX589833 IDK589832:IDT589833 ING589832:INP589833 IXC589832:IXL589833 JGY589832:JHH589833 JQU589832:JRD589833 KAQ589832:KAZ589833 KKM589832:KKV589833 KUI589832:KUR589833 LEE589832:LEN589833 LOA589832:LOJ589833 LXW589832:LYF589833 MHS589832:MIB589833 MRO589832:MRX589833 NBK589832:NBT589833 NLG589832:NLP589833 NVC589832:NVL589833 OEY589832:OFH589833 OOU589832:OPD589833 OYQ589832:OYZ589833 PIM589832:PIV589833 PSI589832:PSR589833 QCE589832:QCN589833 QMA589832:QMJ589833 QVW589832:QWF589833 RFS589832:RGB589833 RPO589832:RPX589833 RZK589832:RZT589833 SJG589832:SJP589833 STC589832:STL589833 TCY589832:TDH589833 TMU589832:TND589833 TWQ589832:TWZ589833 UGM589832:UGV589833 UQI589832:UQR589833 VAE589832:VAN589833 VKA589832:VKJ589833 VTW589832:VUF589833 WDS589832:WEB589833 WNO589832:WNX589833 WXK589832:WXT589833 BC655368:BL655369 KY655368:LH655369 UU655368:VD655369 AEQ655368:AEZ655369 AOM655368:AOV655369 AYI655368:AYR655369 BIE655368:BIN655369 BSA655368:BSJ655369 CBW655368:CCF655369 CLS655368:CMB655369 CVO655368:CVX655369 DFK655368:DFT655369 DPG655368:DPP655369 DZC655368:DZL655369 EIY655368:EJH655369 ESU655368:ETD655369 FCQ655368:FCZ655369 FMM655368:FMV655369 FWI655368:FWR655369 GGE655368:GGN655369 GQA655368:GQJ655369 GZW655368:HAF655369 HJS655368:HKB655369 HTO655368:HTX655369 IDK655368:IDT655369 ING655368:INP655369 IXC655368:IXL655369 JGY655368:JHH655369 JQU655368:JRD655369 KAQ655368:KAZ655369 KKM655368:KKV655369 KUI655368:KUR655369 LEE655368:LEN655369 LOA655368:LOJ655369 LXW655368:LYF655369 MHS655368:MIB655369 MRO655368:MRX655369 NBK655368:NBT655369 NLG655368:NLP655369 NVC655368:NVL655369 OEY655368:OFH655369 OOU655368:OPD655369 OYQ655368:OYZ655369 PIM655368:PIV655369 PSI655368:PSR655369 QCE655368:QCN655369 QMA655368:QMJ655369 QVW655368:QWF655369 RFS655368:RGB655369 RPO655368:RPX655369 RZK655368:RZT655369 SJG655368:SJP655369 STC655368:STL655369 TCY655368:TDH655369 TMU655368:TND655369 TWQ655368:TWZ655369 UGM655368:UGV655369 UQI655368:UQR655369 VAE655368:VAN655369 VKA655368:VKJ655369 VTW655368:VUF655369 WDS655368:WEB655369 WNO655368:WNX655369 WXK655368:WXT655369 BC720904:BL720905 KY720904:LH720905 UU720904:VD720905 AEQ720904:AEZ720905 AOM720904:AOV720905 AYI720904:AYR720905 BIE720904:BIN720905 BSA720904:BSJ720905 CBW720904:CCF720905 CLS720904:CMB720905 CVO720904:CVX720905 DFK720904:DFT720905 DPG720904:DPP720905 DZC720904:DZL720905 EIY720904:EJH720905 ESU720904:ETD720905 FCQ720904:FCZ720905 FMM720904:FMV720905 FWI720904:FWR720905 GGE720904:GGN720905 GQA720904:GQJ720905 GZW720904:HAF720905 HJS720904:HKB720905 HTO720904:HTX720905 IDK720904:IDT720905 ING720904:INP720905 IXC720904:IXL720905 JGY720904:JHH720905 JQU720904:JRD720905 KAQ720904:KAZ720905 KKM720904:KKV720905 KUI720904:KUR720905 LEE720904:LEN720905 LOA720904:LOJ720905 LXW720904:LYF720905 MHS720904:MIB720905 MRO720904:MRX720905 NBK720904:NBT720905 NLG720904:NLP720905 NVC720904:NVL720905 OEY720904:OFH720905 OOU720904:OPD720905 OYQ720904:OYZ720905 PIM720904:PIV720905 PSI720904:PSR720905 QCE720904:QCN720905 QMA720904:QMJ720905 QVW720904:QWF720905 RFS720904:RGB720905 RPO720904:RPX720905 RZK720904:RZT720905 SJG720904:SJP720905 STC720904:STL720905 TCY720904:TDH720905 TMU720904:TND720905 TWQ720904:TWZ720905 UGM720904:UGV720905 UQI720904:UQR720905 VAE720904:VAN720905 VKA720904:VKJ720905 VTW720904:VUF720905 WDS720904:WEB720905 WNO720904:WNX720905 WXK720904:WXT720905 BC786440:BL786441 KY786440:LH786441 UU786440:VD786441 AEQ786440:AEZ786441 AOM786440:AOV786441 AYI786440:AYR786441 BIE786440:BIN786441 BSA786440:BSJ786441 CBW786440:CCF786441 CLS786440:CMB786441 CVO786440:CVX786441 DFK786440:DFT786441 DPG786440:DPP786441 DZC786440:DZL786441 EIY786440:EJH786441 ESU786440:ETD786441 FCQ786440:FCZ786441 FMM786440:FMV786441 FWI786440:FWR786441 GGE786440:GGN786441 GQA786440:GQJ786441 GZW786440:HAF786441 HJS786440:HKB786441 HTO786440:HTX786441 IDK786440:IDT786441 ING786440:INP786441 IXC786440:IXL786441 JGY786440:JHH786441 JQU786440:JRD786441 KAQ786440:KAZ786441 KKM786440:KKV786441 KUI786440:KUR786441 LEE786440:LEN786441 LOA786440:LOJ786441 LXW786440:LYF786441 MHS786440:MIB786441 MRO786440:MRX786441 NBK786440:NBT786441 NLG786440:NLP786441 NVC786440:NVL786441 OEY786440:OFH786441 OOU786440:OPD786441 OYQ786440:OYZ786441 PIM786440:PIV786441 PSI786440:PSR786441 QCE786440:QCN786441 QMA786440:QMJ786441 QVW786440:QWF786441 RFS786440:RGB786441 RPO786440:RPX786441 RZK786440:RZT786441 SJG786440:SJP786441 STC786440:STL786441 TCY786440:TDH786441 TMU786440:TND786441 TWQ786440:TWZ786441 UGM786440:UGV786441 UQI786440:UQR786441 VAE786440:VAN786441 VKA786440:VKJ786441 VTW786440:VUF786441 WDS786440:WEB786441 WNO786440:WNX786441 WXK786440:WXT786441 BC851976:BL851977 KY851976:LH851977 UU851976:VD851977 AEQ851976:AEZ851977 AOM851976:AOV851977 AYI851976:AYR851977 BIE851976:BIN851977 BSA851976:BSJ851977 CBW851976:CCF851977 CLS851976:CMB851977 CVO851976:CVX851977 DFK851976:DFT851977 DPG851976:DPP851977 DZC851976:DZL851977 EIY851976:EJH851977 ESU851976:ETD851977 FCQ851976:FCZ851977 FMM851976:FMV851977 FWI851976:FWR851977 GGE851976:GGN851977 GQA851976:GQJ851977 GZW851976:HAF851977 HJS851976:HKB851977 HTO851976:HTX851977 IDK851976:IDT851977 ING851976:INP851977 IXC851976:IXL851977 JGY851976:JHH851977 JQU851976:JRD851977 KAQ851976:KAZ851977 KKM851976:KKV851977 KUI851976:KUR851977 LEE851976:LEN851977 LOA851976:LOJ851977 LXW851976:LYF851977 MHS851976:MIB851977 MRO851976:MRX851977 NBK851976:NBT851977 NLG851976:NLP851977 NVC851976:NVL851977 OEY851976:OFH851977 OOU851976:OPD851977 OYQ851976:OYZ851977 PIM851976:PIV851977 PSI851976:PSR851977 QCE851976:QCN851977 QMA851976:QMJ851977 QVW851976:QWF851977 RFS851976:RGB851977 RPO851976:RPX851977 RZK851976:RZT851977 SJG851976:SJP851977 STC851976:STL851977 TCY851976:TDH851977 TMU851976:TND851977 TWQ851976:TWZ851977 UGM851976:UGV851977 UQI851976:UQR851977 VAE851976:VAN851977 VKA851976:VKJ851977 VTW851976:VUF851977 WDS851976:WEB851977 WNO851976:WNX851977 WXK851976:WXT851977 BC917512:BL917513 KY917512:LH917513 UU917512:VD917513 AEQ917512:AEZ917513 AOM917512:AOV917513 AYI917512:AYR917513 BIE917512:BIN917513 BSA917512:BSJ917513 CBW917512:CCF917513 CLS917512:CMB917513 CVO917512:CVX917513 DFK917512:DFT917513 DPG917512:DPP917513 DZC917512:DZL917513 EIY917512:EJH917513 ESU917512:ETD917513 FCQ917512:FCZ917513 FMM917512:FMV917513 FWI917512:FWR917513 GGE917512:GGN917513 GQA917512:GQJ917513 GZW917512:HAF917513 HJS917512:HKB917513 HTO917512:HTX917513 IDK917512:IDT917513 ING917512:INP917513 IXC917512:IXL917513 JGY917512:JHH917513 JQU917512:JRD917513 KAQ917512:KAZ917513 KKM917512:KKV917513 KUI917512:KUR917513 LEE917512:LEN917513 LOA917512:LOJ917513 LXW917512:LYF917513 MHS917512:MIB917513 MRO917512:MRX917513 NBK917512:NBT917513 NLG917512:NLP917513 NVC917512:NVL917513 OEY917512:OFH917513 OOU917512:OPD917513 OYQ917512:OYZ917513 PIM917512:PIV917513 PSI917512:PSR917513 QCE917512:QCN917513 QMA917512:QMJ917513 QVW917512:QWF917513 RFS917512:RGB917513 RPO917512:RPX917513 RZK917512:RZT917513 SJG917512:SJP917513 STC917512:STL917513 TCY917512:TDH917513 TMU917512:TND917513 TWQ917512:TWZ917513 UGM917512:UGV917513 UQI917512:UQR917513 VAE917512:VAN917513 VKA917512:VKJ917513 VTW917512:VUF917513 WDS917512:WEB917513 WNO917512:WNX917513 WXK917512:WXT917513 BC983048:BL983049 KY983048:LH983049 UU983048:VD983049 AEQ983048:AEZ983049 AOM983048:AOV983049 AYI983048:AYR983049 BIE983048:BIN983049 BSA983048:BSJ983049 CBW983048:CCF983049 CLS983048:CMB983049 CVO983048:CVX983049 DFK983048:DFT983049 DPG983048:DPP983049 DZC983048:DZL983049 EIY983048:EJH983049 ESU983048:ETD983049 FCQ983048:FCZ983049 FMM983048:FMV983049 FWI983048:FWR983049 GGE983048:GGN983049 GQA983048:GQJ983049 GZW983048:HAF983049 HJS983048:HKB983049 HTO983048:HTX983049 IDK983048:IDT983049 ING983048:INP983049 IXC983048:IXL983049 JGY983048:JHH983049 JQU983048:JRD983049 KAQ983048:KAZ983049 KKM983048:KKV983049 KUI983048:KUR983049 LEE983048:LEN983049 LOA983048:LOJ983049 LXW983048:LYF983049 MHS983048:MIB983049 MRO983048:MRX983049 NBK983048:NBT983049 NLG983048:NLP983049 NVC983048:NVL983049 OEY983048:OFH983049 OOU983048:OPD983049 OYQ983048:OYZ983049 PIM983048:PIV983049 PSI983048:PSR983049 QCE983048:QCN983049 QMA983048:QMJ983049 QVW983048:QWF983049 RFS983048:RGB983049 RPO983048:RPX983049 RZK983048:RZT983049 SJG983048:SJP983049 STC983048:STL983049 TCY983048:TDH983049 TMU983048:TND983049 TWQ983048:TWZ983049 UGM983048:UGV983049 UQI983048:UQR983049 VAE983048:VAN983049 VKA983048:VKJ983049 VTW983048:VUF983049 WDS983048:WEB983049 WNO983048:WNX983049 WXK983048:WXT983049" xr:uid="{12F0FDCB-746E-47B7-8043-7B3E74857A2B}">
      <formula1>$DG$13:$DG$19</formula1>
    </dataValidation>
    <dataValidation imeMode="halfKatakana" allowBlank="1" showInputMessage="1" showErrorMessage="1" sqref="P12 JL12 TH12 ADD12 AMZ12 AWV12 BGR12 BQN12 CAJ12 CKF12 CUB12 DDX12 DNT12 DXP12 EHL12 ERH12 FBD12 FKZ12 FUV12 GER12 GON12 GYJ12 HIF12 HSB12 IBX12 ILT12 IVP12 JFL12 JPH12 JZD12 KIZ12 KSV12 LCR12 LMN12 LWJ12 MGF12 MQB12 MZX12 NJT12 NTP12 ODL12 ONH12 OXD12 PGZ12 PQV12 QAR12 QKN12 QUJ12 REF12 ROB12 RXX12 SHT12 SRP12 TBL12 TLH12 TVD12 UEZ12 UOV12 UYR12 VIN12 VSJ12 WCF12 WMB12 WVX12 P65548 JL65548 TH65548 ADD65548 AMZ65548 AWV65548 BGR65548 BQN65548 CAJ65548 CKF65548 CUB65548 DDX65548 DNT65548 DXP65548 EHL65548 ERH65548 FBD65548 FKZ65548 FUV65548 GER65548 GON65548 GYJ65548 HIF65548 HSB65548 IBX65548 ILT65548 IVP65548 JFL65548 JPH65548 JZD65548 KIZ65548 KSV65548 LCR65548 LMN65548 LWJ65548 MGF65548 MQB65548 MZX65548 NJT65548 NTP65548 ODL65548 ONH65548 OXD65548 PGZ65548 PQV65548 QAR65548 QKN65548 QUJ65548 REF65548 ROB65548 RXX65548 SHT65548 SRP65548 TBL65548 TLH65548 TVD65548 UEZ65548 UOV65548 UYR65548 VIN65548 VSJ65548 WCF65548 WMB65548 WVX65548 P131084 JL131084 TH131084 ADD131084 AMZ131084 AWV131084 BGR131084 BQN131084 CAJ131084 CKF131084 CUB131084 DDX131084 DNT131084 DXP131084 EHL131084 ERH131084 FBD131084 FKZ131084 FUV131084 GER131084 GON131084 GYJ131084 HIF131084 HSB131084 IBX131084 ILT131084 IVP131084 JFL131084 JPH131084 JZD131084 KIZ131084 KSV131084 LCR131084 LMN131084 LWJ131084 MGF131084 MQB131084 MZX131084 NJT131084 NTP131084 ODL131084 ONH131084 OXD131084 PGZ131084 PQV131084 QAR131084 QKN131084 QUJ131084 REF131084 ROB131084 RXX131084 SHT131084 SRP131084 TBL131084 TLH131084 TVD131084 UEZ131084 UOV131084 UYR131084 VIN131084 VSJ131084 WCF131084 WMB131084 WVX131084 P196620 JL196620 TH196620 ADD196620 AMZ196620 AWV196620 BGR196620 BQN196620 CAJ196620 CKF196620 CUB196620 DDX196620 DNT196620 DXP196620 EHL196620 ERH196620 FBD196620 FKZ196620 FUV196620 GER196620 GON196620 GYJ196620 HIF196620 HSB196620 IBX196620 ILT196620 IVP196620 JFL196620 JPH196620 JZD196620 KIZ196620 KSV196620 LCR196620 LMN196620 LWJ196620 MGF196620 MQB196620 MZX196620 NJT196620 NTP196620 ODL196620 ONH196620 OXD196620 PGZ196620 PQV196620 QAR196620 QKN196620 QUJ196620 REF196620 ROB196620 RXX196620 SHT196620 SRP196620 TBL196620 TLH196620 TVD196620 UEZ196620 UOV196620 UYR196620 VIN196620 VSJ196620 WCF196620 WMB196620 WVX196620 P262156 JL262156 TH262156 ADD262156 AMZ262156 AWV262156 BGR262156 BQN262156 CAJ262156 CKF262156 CUB262156 DDX262156 DNT262156 DXP262156 EHL262156 ERH262156 FBD262156 FKZ262156 FUV262156 GER262156 GON262156 GYJ262156 HIF262156 HSB262156 IBX262156 ILT262156 IVP262156 JFL262156 JPH262156 JZD262156 KIZ262156 KSV262156 LCR262156 LMN262156 LWJ262156 MGF262156 MQB262156 MZX262156 NJT262156 NTP262156 ODL262156 ONH262156 OXD262156 PGZ262156 PQV262156 QAR262156 QKN262156 QUJ262156 REF262156 ROB262156 RXX262156 SHT262156 SRP262156 TBL262156 TLH262156 TVD262156 UEZ262156 UOV262156 UYR262156 VIN262156 VSJ262156 WCF262156 WMB262156 WVX262156 P327692 JL327692 TH327692 ADD327692 AMZ327692 AWV327692 BGR327692 BQN327692 CAJ327692 CKF327692 CUB327692 DDX327692 DNT327692 DXP327692 EHL327692 ERH327692 FBD327692 FKZ327692 FUV327692 GER327692 GON327692 GYJ327692 HIF327692 HSB327692 IBX327692 ILT327692 IVP327692 JFL327692 JPH327692 JZD327692 KIZ327692 KSV327692 LCR327692 LMN327692 LWJ327692 MGF327692 MQB327692 MZX327692 NJT327692 NTP327692 ODL327692 ONH327692 OXD327692 PGZ327692 PQV327692 QAR327692 QKN327692 QUJ327692 REF327692 ROB327692 RXX327692 SHT327692 SRP327692 TBL327692 TLH327692 TVD327692 UEZ327692 UOV327692 UYR327692 VIN327692 VSJ327692 WCF327692 WMB327692 WVX327692 P393228 JL393228 TH393228 ADD393228 AMZ393228 AWV393228 BGR393228 BQN393228 CAJ393228 CKF393228 CUB393228 DDX393228 DNT393228 DXP393228 EHL393228 ERH393228 FBD393228 FKZ393228 FUV393228 GER393228 GON393228 GYJ393228 HIF393228 HSB393228 IBX393228 ILT393228 IVP393228 JFL393228 JPH393228 JZD393228 KIZ393228 KSV393228 LCR393228 LMN393228 LWJ393228 MGF393228 MQB393228 MZX393228 NJT393228 NTP393228 ODL393228 ONH393228 OXD393228 PGZ393228 PQV393228 QAR393228 QKN393228 QUJ393228 REF393228 ROB393228 RXX393228 SHT393228 SRP393228 TBL393228 TLH393228 TVD393228 UEZ393228 UOV393228 UYR393228 VIN393228 VSJ393228 WCF393228 WMB393228 WVX393228 P458764 JL458764 TH458764 ADD458764 AMZ458764 AWV458764 BGR458764 BQN458764 CAJ458764 CKF458764 CUB458764 DDX458764 DNT458764 DXP458764 EHL458764 ERH458764 FBD458764 FKZ458764 FUV458764 GER458764 GON458764 GYJ458764 HIF458764 HSB458764 IBX458764 ILT458764 IVP458764 JFL458764 JPH458764 JZD458764 KIZ458764 KSV458764 LCR458764 LMN458764 LWJ458764 MGF458764 MQB458764 MZX458764 NJT458764 NTP458764 ODL458764 ONH458764 OXD458764 PGZ458764 PQV458764 QAR458764 QKN458764 QUJ458764 REF458764 ROB458764 RXX458764 SHT458764 SRP458764 TBL458764 TLH458764 TVD458764 UEZ458764 UOV458764 UYR458764 VIN458764 VSJ458764 WCF458764 WMB458764 WVX458764 P524300 JL524300 TH524300 ADD524300 AMZ524300 AWV524300 BGR524300 BQN524300 CAJ524300 CKF524300 CUB524300 DDX524300 DNT524300 DXP524300 EHL524300 ERH524300 FBD524300 FKZ524300 FUV524300 GER524300 GON524300 GYJ524300 HIF524300 HSB524300 IBX524300 ILT524300 IVP524300 JFL524300 JPH524300 JZD524300 KIZ524300 KSV524300 LCR524300 LMN524300 LWJ524300 MGF524300 MQB524300 MZX524300 NJT524300 NTP524300 ODL524300 ONH524300 OXD524300 PGZ524300 PQV524300 QAR524300 QKN524300 QUJ524300 REF524300 ROB524300 RXX524300 SHT524300 SRP524300 TBL524300 TLH524300 TVD524300 UEZ524300 UOV524300 UYR524300 VIN524300 VSJ524300 WCF524300 WMB524300 WVX524300 P589836 JL589836 TH589836 ADD589836 AMZ589836 AWV589836 BGR589836 BQN589836 CAJ589836 CKF589836 CUB589836 DDX589836 DNT589836 DXP589836 EHL589836 ERH589836 FBD589836 FKZ589836 FUV589836 GER589836 GON589836 GYJ589836 HIF589836 HSB589836 IBX589836 ILT589836 IVP589836 JFL589836 JPH589836 JZD589836 KIZ589836 KSV589836 LCR589836 LMN589836 LWJ589836 MGF589836 MQB589836 MZX589836 NJT589836 NTP589836 ODL589836 ONH589836 OXD589836 PGZ589836 PQV589836 QAR589836 QKN589836 QUJ589836 REF589836 ROB589836 RXX589836 SHT589836 SRP589836 TBL589836 TLH589836 TVD589836 UEZ589836 UOV589836 UYR589836 VIN589836 VSJ589836 WCF589836 WMB589836 WVX589836 P655372 JL655372 TH655372 ADD655372 AMZ655372 AWV655372 BGR655372 BQN655372 CAJ655372 CKF655372 CUB655372 DDX655372 DNT655372 DXP655372 EHL655372 ERH655372 FBD655372 FKZ655372 FUV655372 GER655372 GON655372 GYJ655372 HIF655372 HSB655372 IBX655372 ILT655372 IVP655372 JFL655372 JPH655372 JZD655372 KIZ655372 KSV655372 LCR655372 LMN655372 LWJ655372 MGF655372 MQB655372 MZX655372 NJT655372 NTP655372 ODL655372 ONH655372 OXD655372 PGZ655372 PQV655372 QAR655372 QKN655372 QUJ655372 REF655372 ROB655372 RXX655372 SHT655372 SRP655372 TBL655372 TLH655372 TVD655372 UEZ655372 UOV655372 UYR655372 VIN655372 VSJ655372 WCF655372 WMB655372 WVX655372 P720908 JL720908 TH720908 ADD720908 AMZ720908 AWV720908 BGR720908 BQN720908 CAJ720908 CKF720908 CUB720908 DDX720908 DNT720908 DXP720908 EHL720908 ERH720908 FBD720908 FKZ720908 FUV720908 GER720908 GON720908 GYJ720908 HIF720908 HSB720908 IBX720908 ILT720908 IVP720908 JFL720908 JPH720908 JZD720908 KIZ720908 KSV720908 LCR720908 LMN720908 LWJ720908 MGF720908 MQB720908 MZX720908 NJT720908 NTP720908 ODL720908 ONH720908 OXD720908 PGZ720908 PQV720908 QAR720908 QKN720908 QUJ720908 REF720908 ROB720908 RXX720908 SHT720908 SRP720908 TBL720908 TLH720908 TVD720908 UEZ720908 UOV720908 UYR720908 VIN720908 VSJ720908 WCF720908 WMB720908 WVX720908 P786444 JL786444 TH786444 ADD786444 AMZ786444 AWV786444 BGR786444 BQN786444 CAJ786444 CKF786444 CUB786444 DDX786444 DNT786444 DXP786444 EHL786444 ERH786444 FBD786444 FKZ786444 FUV786444 GER786444 GON786444 GYJ786444 HIF786444 HSB786444 IBX786444 ILT786444 IVP786444 JFL786444 JPH786444 JZD786444 KIZ786444 KSV786444 LCR786444 LMN786444 LWJ786444 MGF786444 MQB786444 MZX786444 NJT786444 NTP786444 ODL786444 ONH786444 OXD786444 PGZ786444 PQV786444 QAR786444 QKN786444 QUJ786444 REF786444 ROB786444 RXX786444 SHT786444 SRP786444 TBL786444 TLH786444 TVD786444 UEZ786444 UOV786444 UYR786444 VIN786444 VSJ786444 WCF786444 WMB786444 WVX786444 P851980 JL851980 TH851980 ADD851980 AMZ851980 AWV851980 BGR851980 BQN851980 CAJ851980 CKF851980 CUB851980 DDX851980 DNT851980 DXP851980 EHL851980 ERH851980 FBD851980 FKZ851980 FUV851980 GER851980 GON851980 GYJ851980 HIF851980 HSB851980 IBX851980 ILT851980 IVP851980 JFL851980 JPH851980 JZD851980 KIZ851980 KSV851980 LCR851980 LMN851980 LWJ851980 MGF851980 MQB851980 MZX851980 NJT851980 NTP851980 ODL851980 ONH851980 OXD851980 PGZ851980 PQV851980 QAR851980 QKN851980 QUJ851980 REF851980 ROB851980 RXX851980 SHT851980 SRP851980 TBL851980 TLH851980 TVD851980 UEZ851980 UOV851980 UYR851980 VIN851980 VSJ851980 WCF851980 WMB851980 WVX851980 P917516 JL917516 TH917516 ADD917516 AMZ917516 AWV917516 BGR917516 BQN917516 CAJ917516 CKF917516 CUB917516 DDX917516 DNT917516 DXP917516 EHL917516 ERH917516 FBD917516 FKZ917516 FUV917516 GER917516 GON917516 GYJ917516 HIF917516 HSB917516 IBX917516 ILT917516 IVP917516 JFL917516 JPH917516 JZD917516 KIZ917516 KSV917516 LCR917516 LMN917516 LWJ917516 MGF917516 MQB917516 MZX917516 NJT917516 NTP917516 ODL917516 ONH917516 OXD917516 PGZ917516 PQV917516 QAR917516 QKN917516 QUJ917516 REF917516 ROB917516 RXX917516 SHT917516 SRP917516 TBL917516 TLH917516 TVD917516 UEZ917516 UOV917516 UYR917516 VIN917516 VSJ917516 WCF917516 WMB917516 WVX917516 P983052 JL983052 TH983052 ADD983052 AMZ983052 AWV983052 BGR983052 BQN983052 CAJ983052 CKF983052 CUB983052 DDX983052 DNT983052 DXP983052 EHL983052 ERH983052 FBD983052 FKZ983052 FUV983052 GER983052 GON983052 GYJ983052 HIF983052 HSB983052 IBX983052 ILT983052 IVP983052 JFL983052 JPH983052 JZD983052 KIZ983052 KSV983052 LCR983052 LMN983052 LWJ983052 MGF983052 MQB983052 MZX983052 NJT983052 NTP983052 ODL983052 ONH983052 OXD983052 PGZ983052 PQV983052 QAR983052 QKN983052 QUJ983052 REF983052 ROB983052 RXX983052 SHT983052 SRP983052 TBL983052 TLH983052 TVD983052 UEZ983052 UOV983052 UYR983052 VIN983052 VSJ983052 WCF983052 WMB983052 WVX983052 P10 JL10 TH10 ADD10 AMZ10 AWV10 BGR10 BQN10 CAJ10 CKF10 CUB10 DDX10 DNT10 DXP10 EHL10 ERH10 FBD10 FKZ10 FUV10 GER10 GON10 GYJ10 HIF10 HSB10 IBX10 ILT10 IVP10 JFL10 JPH10 JZD10 KIZ10 KSV10 LCR10 LMN10 LWJ10 MGF10 MQB10 MZX10 NJT10 NTP10 ODL10 ONH10 OXD10 PGZ10 PQV10 QAR10 QKN10 QUJ10 REF10 ROB10 RXX10 SHT10 SRP10 TBL10 TLH10 TVD10 UEZ10 UOV10 UYR10 VIN10 VSJ10 WCF10 WMB10 WVX10 P65546 JL65546 TH65546 ADD65546 AMZ65546 AWV65546 BGR65546 BQN65546 CAJ65546 CKF65546 CUB65546 DDX65546 DNT65546 DXP65546 EHL65546 ERH65546 FBD65546 FKZ65546 FUV65546 GER65546 GON65546 GYJ65546 HIF65546 HSB65546 IBX65546 ILT65546 IVP65546 JFL65546 JPH65546 JZD65546 KIZ65546 KSV65546 LCR65546 LMN65546 LWJ65546 MGF65546 MQB65546 MZX65546 NJT65546 NTP65546 ODL65546 ONH65546 OXD65546 PGZ65546 PQV65546 QAR65546 QKN65546 QUJ65546 REF65546 ROB65546 RXX65546 SHT65546 SRP65546 TBL65546 TLH65546 TVD65546 UEZ65546 UOV65546 UYR65546 VIN65546 VSJ65546 WCF65546 WMB65546 WVX65546 P131082 JL131082 TH131082 ADD131082 AMZ131082 AWV131082 BGR131082 BQN131082 CAJ131082 CKF131082 CUB131082 DDX131082 DNT131082 DXP131082 EHL131082 ERH131082 FBD131082 FKZ131082 FUV131082 GER131082 GON131082 GYJ131082 HIF131082 HSB131082 IBX131082 ILT131082 IVP131082 JFL131082 JPH131082 JZD131082 KIZ131082 KSV131082 LCR131082 LMN131082 LWJ131082 MGF131082 MQB131082 MZX131082 NJT131082 NTP131082 ODL131082 ONH131082 OXD131082 PGZ131082 PQV131082 QAR131082 QKN131082 QUJ131082 REF131082 ROB131082 RXX131082 SHT131082 SRP131082 TBL131082 TLH131082 TVD131082 UEZ131082 UOV131082 UYR131082 VIN131082 VSJ131082 WCF131082 WMB131082 WVX131082 P196618 JL196618 TH196618 ADD196618 AMZ196618 AWV196618 BGR196618 BQN196618 CAJ196618 CKF196618 CUB196618 DDX196618 DNT196618 DXP196618 EHL196618 ERH196618 FBD196618 FKZ196618 FUV196618 GER196618 GON196618 GYJ196618 HIF196618 HSB196618 IBX196618 ILT196618 IVP196618 JFL196618 JPH196618 JZD196618 KIZ196618 KSV196618 LCR196618 LMN196618 LWJ196618 MGF196618 MQB196618 MZX196618 NJT196618 NTP196618 ODL196618 ONH196618 OXD196618 PGZ196618 PQV196618 QAR196618 QKN196618 QUJ196618 REF196618 ROB196618 RXX196618 SHT196618 SRP196618 TBL196618 TLH196618 TVD196618 UEZ196618 UOV196618 UYR196618 VIN196618 VSJ196618 WCF196618 WMB196618 WVX196618 P262154 JL262154 TH262154 ADD262154 AMZ262154 AWV262154 BGR262154 BQN262154 CAJ262154 CKF262154 CUB262154 DDX262154 DNT262154 DXP262154 EHL262154 ERH262154 FBD262154 FKZ262154 FUV262154 GER262154 GON262154 GYJ262154 HIF262154 HSB262154 IBX262154 ILT262154 IVP262154 JFL262154 JPH262154 JZD262154 KIZ262154 KSV262154 LCR262154 LMN262154 LWJ262154 MGF262154 MQB262154 MZX262154 NJT262154 NTP262154 ODL262154 ONH262154 OXD262154 PGZ262154 PQV262154 QAR262154 QKN262154 QUJ262154 REF262154 ROB262154 RXX262154 SHT262154 SRP262154 TBL262154 TLH262154 TVD262154 UEZ262154 UOV262154 UYR262154 VIN262154 VSJ262154 WCF262154 WMB262154 WVX262154 P327690 JL327690 TH327690 ADD327690 AMZ327690 AWV327690 BGR327690 BQN327690 CAJ327690 CKF327690 CUB327690 DDX327690 DNT327690 DXP327690 EHL327690 ERH327690 FBD327690 FKZ327690 FUV327690 GER327690 GON327690 GYJ327690 HIF327690 HSB327690 IBX327690 ILT327690 IVP327690 JFL327690 JPH327690 JZD327690 KIZ327690 KSV327690 LCR327690 LMN327690 LWJ327690 MGF327690 MQB327690 MZX327690 NJT327690 NTP327690 ODL327690 ONH327690 OXD327690 PGZ327690 PQV327690 QAR327690 QKN327690 QUJ327690 REF327690 ROB327690 RXX327690 SHT327690 SRP327690 TBL327690 TLH327690 TVD327690 UEZ327690 UOV327690 UYR327690 VIN327690 VSJ327690 WCF327690 WMB327690 WVX327690 P393226 JL393226 TH393226 ADD393226 AMZ393226 AWV393226 BGR393226 BQN393226 CAJ393226 CKF393226 CUB393226 DDX393226 DNT393226 DXP393226 EHL393226 ERH393226 FBD393226 FKZ393226 FUV393226 GER393226 GON393226 GYJ393226 HIF393226 HSB393226 IBX393226 ILT393226 IVP393226 JFL393226 JPH393226 JZD393226 KIZ393226 KSV393226 LCR393226 LMN393226 LWJ393226 MGF393226 MQB393226 MZX393226 NJT393226 NTP393226 ODL393226 ONH393226 OXD393226 PGZ393226 PQV393226 QAR393226 QKN393226 QUJ393226 REF393226 ROB393226 RXX393226 SHT393226 SRP393226 TBL393226 TLH393226 TVD393226 UEZ393226 UOV393226 UYR393226 VIN393226 VSJ393226 WCF393226 WMB393226 WVX393226 P458762 JL458762 TH458762 ADD458762 AMZ458762 AWV458762 BGR458762 BQN458762 CAJ458762 CKF458762 CUB458762 DDX458762 DNT458762 DXP458762 EHL458762 ERH458762 FBD458762 FKZ458762 FUV458762 GER458762 GON458762 GYJ458762 HIF458762 HSB458762 IBX458762 ILT458762 IVP458762 JFL458762 JPH458762 JZD458762 KIZ458762 KSV458762 LCR458762 LMN458762 LWJ458762 MGF458762 MQB458762 MZX458762 NJT458762 NTP458762 ODL458762 ONH458762 OXD458762 PGZ458762 PQV458762 QAR458762 QKN458762 QUJ458762 REF458762 ROB458762 RXX458762 SHT458762 SRP458762 TBL458762 TLH458762 TVD458762 UEZ458762 UOV458762 UYR458762 VIN458762 VSJ458762 WCF458762 WMB458762 WVX458762 P524298 JL524298 TH524298 ADD524298 AMZ524298 AWV524298 BGR524298 BQN524298 CAJ524298 CKF524298 CUB524298 DDX524298 DNT524298 DXP524298 EHL524298 ERH524298 FBD524298 FKZ524298 FUV524298 GER524298 GON524298 GYJ524298 HIF524298 HSB524298 IBX524298 ILT524298 IVP524298 JFL524298 JPH524298 JZD524298 KIZ524298 KSV524298 LCR524298 LMN524298 LWJ524298 MGF524298 MQB524298 MZX524298 NJT524298 NTP524298 ODL524298 ONH524298 OXD524298 PGZ524298 PQV524298 QAR524298 QKN524298 QUJ524298 REF524298 ROB524298 RXX524298 SHT524298 SRP524298 TBL524298 TLH524298 TVD524298 UEZ524298 UOV524298 UYR524298 VIN524298 VSJ524298 WCF524298 WMB524298 WVX524298 P589834 JL589834 TH589834 ADD589834 AMZ589834 AWV589834 BGR589834 BQN589834 CAJ589834 CKF589834 CUB589834 DDX589834 DNT589834 DXP589834 EHL589834 ERH589834 FBD589834 FKZ589834 FUV589834 GER589834 GON589834 GYJ589834 HIF589834 HSB589834 IBX589834 ILT589834 IVP589834 JFL589834 JPH589834 JZD589834 KIZ589834 KSV589834 LCR589834 LMN589834 LWJ589834 MGF589834 MQB589834 MZX589834 NJT589834 NTP589834 ODL589834 ONH589834 OXD589834 PGZ589834 PQV589834 QAR589834 QKN589834 QUJ589834 REF589834 ROB589834 RXX589834 SHT589834 SRP589834 TBL589834 TLH589834 TVD589834 UEZ589834 UOV589834 UYR589834 VIN589834 VSJ589834 WCF589834 WMB589834 WVX589834 P655370 JL655370 TH655370 ADD655370 AMZ655370 AWV655370 BGR655370 BQN655370 CAJ655370 CKF655370 CUB655370 DDX655370 DNT655370 DXP655370 EHL655370 ERH655370 FBD655370 FKZ655370 FUV655370 GER655370 GON655370 GYJ655370 HIF655370 HSB655370 IBX655370 ILT655370 IVP655370 JFL655370 JPH655370 JZD655370 KIZ655370 KSV655370 LCR655370 LMN655370 LWJ655370 MGF655370 MQB655370 MZX655370 NJT655370 NTP655370 ODL655370 ONH655370 OXD655370 PGZ655370 PQV655370 QAR655370 QKN655370 QUJ655370 REF655370 ROB655370 RXX655370 SHT655370 SRP655370 TBL655370 TLH655370 TVD655370 UEZ655370 UOV655370 UYR655370 VIN655370 VSJ655370 WCF655370 WMB655370 WVX655370 P720906 JL720906 TH720906 ADD720906 AMZ720906 AWV720906 BGR720906 BQN720906 CAJ720906 CKF720906 CUB720906 DDX720906 DNT720906 DXP720906 EHL720906 ERH720906 FBD720906 FKZ720906 FUV720906 GER720906 GON720906 GYJ720906 HIF720906 HSB720906 IBX720906 ILT720906 IVP720906 JFL720906 JPH720906 JZD720906 KIZ720906 KSV720906 LCR720906 LMN720906 LWJ720906 MGF720906 MQB720906 MZX720906 NJT720906 NTP720906 ODL720906 ONH720906 OXD720906 PGZ720906 PQV720906 QAR720906 QKN720906 QUJ720906 REF720906 ROB720906 RXX720906 SHT720906 SRP720906 TBL720906 TLH720906 TVD720906 UEZ720906 UOV720906 UYR720906 VIN720906 VSJ720906 WCF720906 WMB720906 WVX720906 P786442 JL786442 TH786442 ADD786442 AMZ786442 AWV786442 BGR786442 BQN786442 CAJ786442 CKF786442 CUB786442 DDX786442 DNT786442 DXP786442 EHL786442 ERH786442 FBD786442 FKZ786442 FUV786442 GER786442 GON786442 GYJ786442 HIF786442 HSB786442 IBX786442 ILT786442 IVP786442 JFL786442 JPH786442 JZD786442 KIZ786442 KSV786442 LCR786442 LMN786442 LWJ786442 MGF786442 MQB786442 MZX786442 NJT786442 NTP786442 ODL786442 ONH786442 OXD786442 PGZ786442 PQV786442 QAR786442 QKN786442 QUJ786442 REF786442 ROB786442 RXX786442 SHT786442 SRP786442 TBL786442 TLH786442 TVD786442 UEZ786442 UOV786442 UYR786442 VIN786442 VSJ786442 WCF786442 WMB786442 WVX786442 P851978 JL851978 TH851978 ADD851978 AMZ851978 AWV851978 BGR851978 BQN851978 CAJ851978 CKF851978 CUB851978 DDX851978 DNT851978 DXP851978 EHL851978 ERH851978 FBD851978 FKZ851978 FUV851978 GER851978 GON851978 GYJ851978 HIF851978 HSB851978 IBX851978 ILT851978 IVP851978 JFL851978 JPH851978 JZD851978 KIZ851978 KSV851978 LCR851978 LMN851978 LWJ851978 MGF851978 MQB851978 MZX851978 NJT851978 NTP851978 ODL851978 ONH851978 OXD851978 PGZ851978 PQV851978 QAR851978 QKN851978 QUJ851978 REF851978 ROB851978 RXX851978 SHT851978 SRP851978 TBL851978 TLH851978 TVD851978 UEZ851978 UOV851978 UYR851978 VIN851978 VSJ851978 WCF851978 WMB851978 WVX851978 P917514 JL917514 TH917514 ADD917514 AMZ917514 AWV917514 BGR917514 BQN917514 CAJ917514 CKF917514 CUB917514 DDX917514 DNT917514 DXP917514 EHL917514 ERH917514 FBD917514 FKZ917514 FUV917514 GER917514 GON917514 GYJ917514 HIF917514 HSB917514 IBX917514 ILT917514 IVP917514 JFL917514 JPH917514 JZD917514 KIZ917514 KSV917514 LCR917514 LMN917514 LWJ917514 MGF917514 MQB917514 MZX917514 NJT917514 NTP917514 ODL917514 ONH917514 OXD917514 PGZ917514 PQV917514 QAR917514 QKN917514 QUJ917514 REF917514 ROB917514 RXX917514 SHT917514 SRP917514 TBL917514 TLH917514 TVD917514 UEZ917514 UOV917514 UYR917514 VIN917514 VSJ917514 WCF917514 WMB917514 WVX917514 P983050 JL983050 TH983050 ADD983050 AMZ983050 AWV983050 BGR983050 BQN983050 CAJ983050 CKF983050 CUB983050 DDX983050 DNT983050 DXP983050 EHL983050 ERH983050 FBD983050 FKZ983050 FUV983050 GER983050 GON983050 GYJ983050 HIF983050 HSB983050 IBX983050 ILT983050 IVP983050 JFL983050 JPH983050 JZD983050 KIZ983050 KSV983050 LCR983050 LMN983050 LWJ983050 MGF983050 MQB983050 MZX983050 NJT983050 NTP983050 ODL983050 ONH983050 OXD983050 PGZ983050 PQV983050 QAR983050 QKN983050 QUJ983050 REF983050 ROB983050 RXX983050 SHT983050 SRP983050 TBL983050 TLH983050 TVD983050 UEZ983050 UOV983050 UYR983050 VIN983050 VSJ983050 WCF983050 WMB983050 WVX983050 P8 JL8 TH8 ADD8 AMZ8 AWV8 BGR8 BQN8 CAJ8 CKF8 CUB8 DDX8 DNT8 DXP8 EHL8 ERH8 FBD8 FKZ8 FUV8 GER8 GON8 GYJ8 HIF8 HSB8 IBX8 ILT8 IVP8 JFL8 JPH8 JZD8 KIZ8 KSV8 LCR8 LMN8 LWJ8 MGF8 MQB8 MZX8 NJT8 NTP8 ODL8 ONH8 OXD8 PGZ8 PQV8 QAR8 QKN8 QUJ8 REF8 ROB8 RXX8 SHT8 SRP8 TBL8 TLH8 TVD8 UEZ8 UOV8 UYR8 VIN8 VSJ8 WCF8 WMB8 WVX8 P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P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P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P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P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P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P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P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P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P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P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P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P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P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P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WVO983212:WYI983221 JC172:LW181 SY172:VS181 ACU172:AFO181 AMQ172:APK181 AWM172:AZG181 BGI172:BJC181 BQE172:BSY181 CAA172:CCU181 CJW172:CMQ181 CTS172:CWM181 DDO172:DGI181 DNK172:DQE181 DXG172:EAA181 EHC172:EJW181 EQY172:ETS181 FAU172:FDO181 FKQ172:FNK181 FUM172:FXG181 GEI172:GHC181 GOE172:GQY181 GYA172:HAU181 HHW172:HKQ181 HRS172:HUM181 IBO172:IEI181 ILK172:IOE181 IVG172:IYA181 JFC172:JHW181 JOY172:JRS181 JYU172:KBO181 KIQ172:KLK181 KSM172:KVG181 LCI172:LFC181 LME172:LOY181 LWA172:LYU181 MFW172:MIQ181 MPS172:MSM181 MZO172:NCI181 NJK172:NME181 NTG172:NWA181 ODC172:OFW181 OMY172:OPS181 OWU172:OZO181 PGQ172:PJK181 PQM172:PTG181 QAI172:QDC181 QKE172:QMY181 QUA172:QWU181 RDW172:RGQ181 RNS172:RQM181 RXO172:SAI181 SHK172:SKE181 SRG172:SUA181 TBC172:TDW181 TKY172:TNS181 TUU172:TXO181 UEQ172:UHK181 UOM172:URG181 UYI172:VBC181 VIE172:VKY181 VSA172:VUU181 WBW172:WEQ181 WLS172:WOM181 WVO172:WYI181 G65708:CA65717 JC65708:LW65717 SY65708:VS65717 ACU65708:AFO65717 AMQ65708:APK65717 AWM65708:AZG65717 BGI65708:BJC65717 BQE65708:BSY65717 CAA65708:CCU65717 CJW65708:CMQ65717 CTS65708:CWM65717 DDO65708:DGI65717 DNK65708:DQE65717 DXG65708:EAA65717 EHC65708:EJW65717 EQY65708:ETS65717 FAU65708:FDO65717 FKQ65708:FNK65717 FUM65708:FXG65717 GEI65708:GHC65717 GOE65708:GQY65717 GYA65708:HAU65717 HHW65708:HKQ65717 HRS65708:HUM65717 IBO65708:IEI65717 ILK65708:IOE65717 IVG65708:IYA65717 JFC65708:JHW65717 JOY65708:JRS65717 JYU65708:KBO65717 KIQ65708:KLK65717 KSM65708:KVG65717 LCI65708:LFC65717 LME65708:LOY65717 LWA65708:LYU65717 MFW65708:MIQ65717 MPS65708:MSM65717 MZO65708:NCI65717 NJK65708:NME65717 NTG65708:NWA65717 ODC65708:OFW65717 OMY65708:OPS65717 OWU65708:OZO65717 PGQ65708:PJK65717 PQM65708:PTG65717 QAI65708:QDC65717 QKE65708:QMY65717 QUA65708:QWU65717 RDW65708:RGQ65717 RNS65708:RQM65717 RXO65708:SAI65717 SHK65708:SKE65717 SRG65708:SUA65717 TBC65708:TDW65717 TKY65708:TNS65717 TUU65708:TXO65717 UEQ65708:UHK65717 UOM65708:URG65717 UYI65708:VBC65717 VIE65708:VKY65717 VSA65708:VUU65717 WBW65708:WEQ65717 WLS65708:WOM65717 WVO65708:WYI65717 G131244:CA131253 JC131244:LW131253 SY131244:VS131253 ACU131244:AFO131253 AMQ131244:APK131253 AWM131244:AZG131253 BGI131244:BJC131253 BQE131244:BSY131253 CAA131244:CCU131253 CJW131244:CMQ131253 CTS131244:CWM131253 DDO131244:DGI131253 DNK131244:DQE131253 DXG131244:EAA131253 EHC131244:EJW131253 EQY131244:ETS131253 FAU131244:FDO131253 FKQ131244:FNK131253 FUM131244:FXG131253 GEI131244:GHC131253 GOE131244:GQY131253 GYA131244:HAU131253 HHW131244:HKQ131253 HRS131244:HUM131253 IBO131244:IEI131253 ILK131244:IOE131253 IVG131244:IYA131253 JFC131244:JHW131253 JOY131244:JRS131253 JYU131244:KBO131253 KIQ131244:KLK131253 KSM131244:KVG131253 LCI131244:LFC131253 LME131244:LOY131253 LWA131244:LYU131253 MFW131244:MIQ131253 MPS131244:MSM131253 MZO131244:NCI131253 NJK131244:NME131253 NTG131244:NWA131253 ODC131244:OFW131253 OMY131244:OPS131253 OWU131244:OZO131253 PGQ131244:PJK131253 PQM131244:PTG131253 QAI131244:QDC131253 QKE131244:QMY131253 QUA131244:QWU131253 RDW131244:RGQ131253 RNS131244:RQM131253 RXO131244:SAI131253 SHK131244:SKE131253 SRG131244:SUA131253 TBC131244:TDW131253 TKY131244:TNS131253 TUU131244:TXO131253 UEQ131244:UHK131253 UOM131244:URG131253 UYI131244:VBC131253 VIE131244:VKY131253 VSA131244:VUU131253 WBW131244:WEQ131253 WLS131244:WOM131253 WVO131244:WYI131253 G196780:CA196789 JC196780:LW196789 SY196780:VS196789 ACU196780:AFO196789 AMQ196780:APK196789 AWM196780:AZG196789 BGI196780:BJC196789 BQE196780:BSY196789 CAA196780:CCU196789 CJW196780:CMQ196789 CTS196780:CWM196789 DDO196780:DGI196789 DNK196780:DQE196789 DXG196780:EAA196789 EHC196780:EJW196789 EQY196780:ETS196789 FAU196780:FDO196789 FKQ196780:FNK196789 FUM196780:FXG196789 GEI196780:GHC196789 GOE196780:GQY196789 GYA196780:HAU196789 HHW196780:HKQ196789 HRS196780:HUM196789 IBO196780:IEI196789 ILK196780:IOE196789 IVG196780:IYA196789 JFC196780:JHW196789 JOY196780:JRS196789 JYU196780:KBO196789 KIQ196780:KLK196789 KSM196780:KVG196789 LCI196780:LFC196789 LME196780:LOY196789 LWA196780:LYU196789 MFW196780:MIQ196789 MPS196780:MSM196789 MZO196780:NCI196789 NJK196780:NME196789 NTG196780:NWA196789 ODC196780:OFW196789 OMY196780:OPS196789 OWU196780:OZO196789 PGQ196780:PJK196789 PQM196780:PTG196789 QAI196780:QDC196789 QKE196780:QMY196789 QUA196780:QWU196789 RDW196780:RGQ196789 RNS196780:RQM196789 RXO196780:SAI196789 SHK196780:SKE196789 SRG196780:SUA196789 TBC196780:TDW196789 TKY196780:TNS196789 TUU196780:TXO196789 UEQ196780:UHK196789 UOM196780:URG196789 UYI196780:VBC196789 VIE196780:VKY196789 VSA196780:VUU196789 WBW196780:WEQ196789 WLS196780:WOM196789 WVO196780:WYI196789 G262316:CA262325 JC262316:LW262325 SY262316:VS262325 ACU262316:AFO262325 AMQ262316:APK262325 AWM262316:AZG262325 BGI262316:BJC262325 BQE262316:BSY262325 CAA262316:CCU262325 CJW262316:CMQ262325 CTS262316:CWM262325 DDO262316:DGI262325 DNK262316:DQE262325 DXG262316:EAA262325 EHC262316:EJW262325 EQY262316:ETS262325 FAU262316:FDO262325 FKQ262316:FNK262325 FUM262316:FXG262325 GEI262316:GHC262325 GOE262316:GQY262325 GYA262316:HAU262325 HHW262316:HKQ262325 HRS262316:HUM262325 IBO262316:IEI262325 ILK262316:IOE262325 IVG262316:IYA262325 JFC262316:JHW262325 JOY262316:JRS262325 JYU262316:KBO262325 KIQ262316:KLK262325 KSM262316:KVG262325 LCI262316:LFC262325 LME262316:LOY262325 LWA262316:LYU262325 MFW262316:MIQ262325 MPS262316:MSM262325 MZO262316:NCI262325 NJK262316:NME262325 NTG262316:NWA262325 ODC262316:OFW262325 OMY262316:OPS262325 OWU262316:OZO262325 PGQ262316:PJK262325 PQM262316:PTG262325 QAI262316:QDC262325 QKE262316:QMY262325 QUA262316:QWU262325 RDW262316:RGQ262325 RNS262316:RQM262325 RXO262316:SAI262325 SHK262316:SKE262325 SRG262316:SUA262325 TBC262316:TDW262325 TKY262316:TNS262325 TUU262316:TXO262325 UEQ262316:UHK262325 UOM262316:URG262325 UYI262316:VBC262325 VIE262316:VKY262325 VSA262316:VUU262325 WBW262316:WEQ262325 WLS262316:WOM262325 WVO262316:WYI262325 G327852:CA327861 JC327852:LW327861 SY327852:VS327861 ACU327852:AFO327861 AMQ327852:APK327861 AWM327852:AZG327861 BGI327852:BJC327861 BQE327852:BSY327861 CAA327852:CCU327861 CJW327852:CMQ327861 CTS327852:CWM327861 DDO327852:DGI327861 DNK327852:DQE327861 DXG327852:EAA327861 EHC327852:EJW327861 EQY327852:ETS327861 FAU327852:FDO327861 FKQ327852:FNK327861 FUM327852:FXG327861 GEI327852:GHC327861 GOE327852:GQY327861 GYA327852:HAU327861 HHW327852:HKQ327861 HRS327852:HUM327861 IBO327852:IEI327861 ILK327852:IOE327861 IVG327852:IYA327861 JFC327852:JHW327861 JOY327852:JRS327861 JYU327852:KBO327861 KIQ327852:KLK327861 KSM327852:KVG327861 LCI327852:LFC327861 LME327852:LOY327861 LWA327852:LYU327861 MFW327852:MIQ327861 MPS327852:MSM327861 MZO327852:NCI327861 NJK327852:NME327861 NTG327852:NWA327861 ODC327852:OFW327861 OMY327852:OPS327861 OWU327852:OZO327861 PGQ327852:PJK327861 PQM327852:PTG327861 QAI327852:QDC327861 QKE327852:QMY327861 QUA327852:QWU327861 RDW327852:RGQ327861 RNS327852:RQM327861 RXO327852:SAI327861 SHK327852:SKE327861 SRG327852:SUA327861 TBC327852:TDW327861 TKY327852:TNS327861 TUU327852:TXO327861 UEQ327852:UHK327861 UOM327852:URG327861 UYI327852:VBC327861 VIE327852:VKY327861 VSA327852:VUU327861 WBW327852:WEQ327861 WLS327852:WOM327861 WVO327852:WYI327861 G393388:CA393397 JC393388:LW393397 SY393388:VS393397 ACU393388:AFO393397 AMQ393388:APK393397 AWM393388:AZG393397 BGI393388:BJC393397 BQE393388:BSY393397 CAA393388:CCU393397 CJW393388:CMQ393397 CTS393388:CWM393397 DDO393388:DGI393397 DNK393388:DQE393397 DXG393388:EAA393397 EHC393388:EJW393397 EQY393388:ETS393397 FAU393388:FDO393397 FKQ393388:FNK393397 FUM393388:FXG393397 GEI393388:GHC393397 GOE393388:GQY393397 GYA393388:HAU393397 HHW393388:HKQ393397 HRS393388:HUM393397 IBO393388:IEI393397 ILK393388:IOE393397 IVG393388:IYA393397 JFC393388:JHW393397 JOY393388:JRS393397 JYU393388:KBO393397 KIQ393388:KLK393397 KSM393388:KVG393397 LCI393388:LFC393397 LME393388:LOY393397 LWA393388:LYU393397 MFW393388:MIQ393397 MPS393388:MSM393397 MZO393388:NCI393397 NJK393388:NME393397 NTG393388:NWA393397 ODC393388:OFW393397 OMY393388:OPS393397 OWU393388:OZO393397 PGQ393388:PJK393397 PQM393388:PTG393397 QAI393388:QDC393397 QKE393388:QMY393397 QUA393388:QWU393397 RDW393388:RGQ393397 RNS393388:RQM393397 RXO393388:SAI393397 SHK393388:SKE393397 SRG393388:SUA393397 TBC393388:TDW393397 TKY393388:TNS393397 TUU393388:TXO393397 UEQ393388:UHK393397 UOM393388:URG393397 UYI393388:VBC393397 VIE393388:VKY393397 VSA393388:VUU393397 WBW393388:WEQ393397 WLS393388:WOM393397 WVO393388:WYI393397 G458924:CA458933 JC458924:LW458933 SY458924:VS458933 ACU458924:AFO458933 AMQ458924:APK458933 AWM458924:AZG458933 BGI458924:BJC458933 BQE458924:BSY458933 CAA458924:CCU458933 CJW458924:CMQ458933 CTS458924:CWM458933 DDO458924:DGI458933 DNK458924:DQE458933 DXG458924:EAA458933 EHC458924:EJW458933 EQY458924:ETS458933 FAU458924:FDO458933 FKQ458924:FNK458933 FUM458924:FXG458933 GEI458924:GHC458933 GOE458924:GQY458933 GYA458924:HAU458933 HHW458924:HKQ458933 HRS458924:HUM458933 IBO458924:IEI458933 ILK458924:IOE458933 IVG458924:IYA458933 JFC458924:JHW458933 JOY458924:JRS458933 JYU458924:KBO458933 KIQ458924:KLK458933 KSM458924:KVG458933 LCI458924:LFC458933 LME458924:LOY458933 LWA458924:LYU458933 MFW458924:MIQ458933 MPS458924:MSM458933 MZO458924:NCI458933 NJK458924:NME458933 NTG458924:NWA458933 ODC458924:OFW458933 OMY458924:OPS458933 OWU458924:OZO458933 PGQ458924:PJK458933 PQM458924:PTG458933 QAI458924:QDC458933 QKE458924:QMY458933 QUA458924:QWU458933 RDW458924:RGQ458933 RNS458924:RQM458933 RXO458924:SAI458933 SHK458924:SKE458933 SRG458924:SUA458933 TBC458924:TDW458933 TKY458924:TNS458933 TUU458924:TXO458933 UEQ458924:UHK458933 UOM458924:URG458933 UYI458924:VBC458933 VIE458924:VKY458933 VSA458924:VUU458933 WBW458924:WEQ458933 WLS458924:WOM458933 WVO458924:WYI458933 G524460:CA524469 JC524460:LW524469 SY524460:VS524469 ACU524460:AFO524469 AMQ524460:APK524469 AWM524460:AZG524469 BGI524460:BJC524469 BQE524460:BSY524469 CAA524460:CCU524469 CJW524460:CMQ524469 CTS524460:CWM524469 DDO524460:DGI524469 DNK524460:DQE524469 DXG524460:EAA524469 EHC524460:EJW524469 EQY524460:ETS524469 FAU524460:FDO524469 FKQ524460:FNK524469 FUM524460:FXG524469 GEI524460:GHC524469 GOE524460:GQY524469 GYA524460:HAU524469 HHW524460:HKQ524469 HRS524460:HUM524469 IBO524460:IEI524469 ILK524460:IOE524469 IVG524460:IYA524469 JFC524460:JHW524469 JOY524460:JRS524469 JYU524460:KBO524469 KIQ524460:KLK524469 KSM524460:KVG524469 LCI524460:LFC524469 LME524460:LOY524469 LWA524460:LYU524469 MFW524460:MIQ524469 MPS524460:MSM524469 MZO524460:NCI524469 NJK524460:NME524469 NTG524460:NWA524469 ODC524460:OFW524469 OMY524460:OPS524469 OWU524460:OZO524469 PGQ524460:PJK524469 PQM524460:PTG524469 QAI524460:QDC524469 QKE524460:QMY524469 QUA524460:QWU524469 RDW524460:RGQ524469 RNS524460:RQM524469 RXO524460:SAI524469 SHK524460:SKE524469 SRG524460:SUA524469 TBC524460:TDW524469 TKY524460:TNS524469 TUU524460:TXO524469 UEQ524460:UHK524469 UOM524460:URG524469 UYI524460:VBC524469 VIE524460:VKY524469 VSA524460:VUU524469 WBW524460:WEQ524469 WLS524460:WOM524469 WVO524460:WYI524469 G589996:CA590005 JC589996:LW590005 SY589996:VS590005 ACU589996:AFO590005 AMQ589996:APK590005 AWM589996:AZG590005 BGI589996:BJC590005 BQE589996:BSY590005 CAA589996:CCU590005 CJW589996:CMQ590005 CTS589996:CWM590005 DDO589996:DGI590005 DNK589996:DQE590005 DXG589996:EAA590005 EHC589996:EJW590005 EQY589996:ETS590005 FAU589996:FDO590005 FKQ589996:FNK590005 FUM589996:FXG590005 GEI589996:GHC590005 GOE589996:GQY590005 GYA589996:HAU590005 HHW589996:HKQ590005 HRS589996:HUM590005 IBO589996:IEI590005 ILK589996:IOE590005 IVG589996:IYA590005 JFC589996:JHW590005 JOY589996:JRS590005 JYU589996:KBO590005 KIQ589996:KLK590005 KSM589996:KVG590005 LCI589996:LFC590005 LME589996:LOY590005 LWA589996:LYU590005 MFW589996:MIQ590005 MPS589996:MSM590005 MZO589996:NCI590005 NJK589996:NME590005 NTG589996:NWA590005 ODC589996:OFW590005 OMY589996:OPS590005 OWU589996:OZO590005 PGQ589996:PJK590005 PQM589996:PTG590005 QAI589996:QDC590005 QKE589996:QMY590005 QUA589996:QWU590005 RDW589996:RGQ590005 RNS589996:RQM590005 RXO589996:SAI590005 SHK589996:SKE590005 SRG589996:SUA590005 TBC589996:TDW590005 TKY589996:TNS590005 TUU589996:TXO590005 UEQ589996:UHK590005 UOM589996:URG590005 UYI589996:VBC590005 VIE589996:VKY590005 VSA589996:VUU590005 WBW589996:WEQ590005 WLS589996:WOM590005 WVO589996:WYI590005 G655532:CA655541 JC655532:LW655541 SY655532:VS655541 ACU655532:AFO655541 AMQ655532:APK655541 AWM655532:AZG655541 BGI655532:BJC655541 BQE655532:BSY655541 CAA655532:CCU655541 CJW655532:CMQ655541 CTS655532:CWM655541 DDO655532:DGI655541 DNK655532:DQE655541 DXG655532:EAA655541 EHC655532:EJW655541 EQY655532:ETS655541 FAU655532:FDO655541 FKQ655532:FNK655541 FUM655532:FXG655541 GEI655532:GHC655541 GOE655532:GQY655541 GYA655532:HAU655541 HHW655532:HKQ655541 HRS655532:HUM655541 IBO655532:IEI655541 ILK655532:IOE655541 IVG655532:IYA655541 JFC655532:JHW655541 JOY655532:JRS655541 JYU655532:KBO655541 KIQ655532:KLK655541 KSM655532:KVG655541 LCI655532:LFC655541 LME655532:LOY655541 LWA655532:LYU655541 MFW655532:MIQ655541 MPS655532:MSM655541 MZO655532:NCI655541 NJK655532:NME655541 NTG655532:NWA655541 ODC655532:OFW655541 OMY655532:OPS655541 OWU655532:OZO655541 PGQ655532:PJK655541 PQM655532:PTG655541 QAI655532:QDC655541 QKE655532:QMY655541 QUA655532:QWU655541 RDW655532:RGQ655541 RNS655532:RQM655541 RXO655532:SAI655541 SHK655532:SKE655541 SRG655532:SUA655541 TBC655532:TDW655541 TKY655532:TNS655541 TUU655532:TXO655541 UEQ655532:UHK655541 UOM655532:URG655541 UYI655532:VBC655541 VIE655532:VKY655541 VSA655532:VUU655541 WBW655532:WEQ655541 WLS655532:WOM655541 WVO655532:WYI655541 G721068:CA721077 JC721068:LW721077 SY721068:VS721077 ACU721068:AFO721077 AMQ721068:APK721077 AWM721068:AZG721077 BGI721068:BJC721077 BQE721068:BSY721077 CAA721068:CCU721077 CJW721068:CMQ721077 CTS721068:CWM721077 DDO721068:DGI721077 DNK721068:DQE721077 DXG721068:EAA721077 EHC721068:EJW721077 EQY721068:ETS721077 FAU721068:FDO721077 FKQ721068:FNK721077 FUM721068:FXG721077 GEI721068:GHC721077 GOE721068:GQY721077 GYA721068:HAU721077 HHW721068:HKQ721077 HRS721068:HUM721077 IBO721068:IEI721077 ILK721068:IOE721077 IVG721068:IYA721077 JFC721068:JHW721077 JOY721068:JRS721077 JYU721068:KBO721077 KIQ721068:KLK721077 KSM721068:KVG721077 LCI721068:LFC721077 LME721068:LOY721077 LWA721068:LYU721077 MFW721068:MIQ721077 MPS721068:MSM721077 MZO721068:NCI721077 NJK721068:NME721077 NTG721068:NWA721077 ODC721068:OFW721077 OMY721068:OPS721077 OWU721068:OZO721077 PGQ721068:PJK721077 PQM721068:PTG721077 QAI721068:QDC721077 QKE721068:QMY721077 QUA721068:QWU721077 RDW721068:RGQ721077 RNS721068:RQM721077 RXO721068:SAI721077 SHK721068:SKE721077 SRG721068:SUA721077 TBC721068:TDW721077 TKY721068:TNS721077 TUU721068:TXO721077 UEQ721068:UHK721077 UOM721068:URG721077 UYI721068:VBC721077 VIE721068:VKY721077 VSA721068:VUU721077 WBW721068:WEQ721077 WLS721068:WOM721077 WVO721068:WYI721077 G786604:CA786613 JC786604:LW786613 SY786604:VS786613 ACU786604:AFO786613 AMQ786604:APK786613 AWM786604:AZG786613 BGI786604:BJC786613 BQE786604:BSY786613 CAA786604:CCU786613 CJW786604:CMQ786613 CTS786604:CWM786613 DDO786604:DGI786613 DNK786604:DQE786613 DXG786604:EAA786613 EHC786604:EJW786613 EQY786604:ETS786613 FAU786604:FDO786613 FKQ786604:FNK786613 FUM786604:FXG786613 GEI786604:GHC786613 GOE786604:GQY786613 GYA786604:HAU786613 HHW786604:HKQ786613 HRS786604:HUM786613 IBO786604:IEI786613 ILK786604:IOE786613 IVG786604:IYA786613 JFC786604:JHW786613 JOY786604:JRS786613 JYU786604:KBO786613 KIQ786604:KLK786613 KSM786604:KVG786613 LCI786604:LFC786613 LME786604:LOY786613 LWA786604:LYU786613 MFW786604:MIQ786613 MPS786604:MSM786613 MZO786604:NCI786613 NJK786604:NME786613 NTG786604:NWA786613 ODC786604:OFW786613 OMY786604:OPS786613 OWU786604:OZO786613 PGQ786604:PJK786613 PQM786604:PTG786613 QAI786604:QDC786613 QKE786604:QMY786613 QUA786604:QWU786613 RDW786604:RGQ786613 RNS786604:RQM786613 RXO786604:SAI786613 SHK786604:SKE786613 SRG786604:SUA786613 TBC786604:TDW786613 TKY786604:TNS786613 TUU786604:TXO786613 UEQ786604:UHK786613 UOM786604:URG786613 UYI786604:VBC786613 VIE786604:VKY786613 VSA786604:VUU786613 WBW786604:WEQ786613 WLS786604:WOM786613 WVO786604:WYI786613 G852140:CA852149 JC852140:LW852149 SY852140:VS852149 ACU852140:AFO852149 AMQ852140:APK852149 AWM852140:AZG852149 BGI852140:BJC852149 BQE852140:BSY852149 CAA852140:CCU852149 CJW852140:CMQ852149 CTS852140:CWM852149 DDO852140:DGI852149 DNK852140:DQE852149 DXG852140:EAA852149 EHC852140:EJW852149 EQY852140:ETS852149 FAU852140:FDO852149 FKQ852140:FNK852149 FUM852140:FXG852149 GEI852140:GHC852149 GOE852140:GQY852149 GYA852140:HAU852149 HHW852140:HKQ852149 HRS852140:HUM852149 IBO852140:IEI852149 ILK852140:IOE852149 IVG852140:IYA852149 JFC852140:JHW852149 JOY852140:JRS852149 JYU852140:KBO852149 KIQ852140:KLK852149 KSM852140:KVG852149 LCI852140:LFC852149 LME852140:LOY852149 LWA852140:LYU852149 MFW852140:MIQ852149 MPS852140:MSM852149 MZO852140:NCI852149 NJK852140:NME852149 NTG852140:NWA852149 ODC852140:OFW852149 OMY852140:OPS852149 OWU852140:OZO852149 PGQ852140:PJK852149 PQM852140:PTG852149 QAI852140:QDC852149 QKE852140:QMY852149 QUA852140:QWU852149 RDW852140:RGQ852149 RNS852140:RQM852149 RXO852140:SAI852149 SHK852140:SKE852149 SRG852140:SUA852149 TBC852140:TDW852149 TKY852140:TNS852149 TUU852140:TXO852149 UEQ852140:UHK852149 UOM852140:URG852149 UYI852140:VBC852149 VIE852140:VKY852149 VSA852140:VUU852149 WBW852140:WEQ852149 WLS852140:WOM852149 WVO852140:WYI852149 G917676:CA917685 JC917676:LW917685 SY917676:VS917685 ACU917676:AFO917685 AMQ917676:APK917685 AWM917676:AZG917685 BGI917676:BJC917685 BQE917676:BSY917685 CAA917676:CCU917685 CJW917676:CMQ917685 CTS917676:CWM917685 DDO917676:DGI917685 DNK917676:DQE917685 DXG917676:EAA917685 EHC917676:EJW917685 EQY917676:ETS917685 FAU917676:FDO917685 FKQ917676:FNK917685 FUM917676:FXG917685 GEI917676:GHC917685 GOE917676:GQY917685 GYA917676:HAU917685 HHW917676:HKQ917685 HRS917676:HUM917685 IBO917676:IEI917685 ILK917676:IOE917685 IVG917676:IYA917685 JFC917676:JHW917685 JOY917676:JRS917685 JYU917676:KBO917685 KIQ917676:KLK917685 KSM917676:KVG917685 LCI917676:LFC917685 LME917676:LOY917685 LWA917676:LYU917685 MFW917676:MIQ917685 MPS917676:MSM917685 MZO917676:NCI917685 NJK917676:NME917685 NTG917676:NWA917685 ODC917676:OFW917685 OMY917676:OPS917685 OWU917676:OZO917685 PGQ917676:PJK917685 PQM917676:PTG917685 QAI917676:QDC917685 QKE917676:QMY917685 QUA917676:QWU917685 RDW917676:RGQ917685 RNS917676:RQM917685 RXO917676:SAI917685 SHK917676:SKE917685 SRG917676:SUA917685 TBC917676:TDW917685 TKY917676:TNS917685 TUU917676:TXO917685 UEQ917676:UHK917685 UOM917676:URG917685 UYI917676:VBC917685 VIE917676:VKY917685 VSA917676:VUU917685 WBW917676:WEQ917685 WLS917676:WOM917685 WVO917676:WYI917685 G983212:CA983221 JC983212:LW983221 SY983212:VS983221 ACU983212:AFO983221 AMQ983212:APK983221 AWM983212:AZG983221 BGI983212:BJC983221 BQE983212:BSY983221 CAA983212:CCU983221 CJW983212:CMQ983221 CTS983212:CWM983221 DDO983212:DGI983221 DNK983212:DQE983221 DXG983212:EAA983221 EHC983212:EJW983221 EQY983212:ETS983221 FAU983212:FDO983221 FKQ983212:FNK983221 FUM983212:FXG983221 GEI983212:GHC983221 GOE983212:GQY983221 GYA983212:HAU983221 HHW983212:HKQ983221 HRS983212:HUM983221 IBO983212:IEI983221 ILK983212:IOE983221 IVG983212:IYA983221 JFC983212:JHW983221 JOY983212:JRS983221 JYU983212:KBO983221 KIQ983212:KLK983221 KSM983212:KVG983221 LCI983212:LFC983221 LME983212:LOY983221 LWA983212:LYU983221 MFW983212:MIQ983221 MPS983212:MSM983221 MZO983212:NCI983221 NJK983212:NME983221 NTG983212:NWA983221 ODC983212:OFW983221 OMY983212:OPS983221 OWU983212:OZO983221 PGQ983212:PJK983221 PQM983212:PTG983221 QAI983212:QDC983221 QKE983212:QMY983221 QUA983212:QWU983221 RDW983212:RGQ983221 RNS983212:RQM983221 RXO983212:SAI983221 SHK983212:SKE983221 SRG983212:SUA983221 TBC983212:TDW983221 TKY983212:TNS983221 TUU983212:TXO983221 UEQ983212:UHK983221 UOM983212:URG983221 UYI983212:VBC983221 VIE983212:VKY983221 VSA983212:VUU983221 WBW983212:WEQ983221 WLS983212:WOM983221 G172:W181 AK172:CA181" xr:uid="{53894500-651E-4FDD-8A81-F59DBD7AB2D8}"/>
    <dataValidation imeMode="off" allowBlank="1" showInputMessage="1" showErrorMessage="1" sqref="CT15:DB16 MP15:MX16 WL15:WT16 AGH15:AGP16 AQD15:AQL16 AZZ15:BAH16 BJV15:BKD16 BTR15:BTZ16 CDN15:CDV16 CNJ15:CNR16 CXF15:CXN16 DHB15:DHJ16 DQX15:DRF16 EAT15:EBB16 EKP15:EKX16 EUL15:EUT16 FEH15:FEP16 FOD15:FOL16 FXZ15:FYH16 GHV15:GID16 GRR15:GRZ16 HBN15:HBV16 HLJ15:HLR16 HVF15:HVN16 IFB15:IFJ16 IOX15:IPF16 IYT15:IZB16 JIP15:JIX16 JSL15:JST16 KCH15:KCP16 KMD15:KML16 KVZ15:KWH16 LFV15:LGD16 LPR15:LPZ16 LZN15:LZV16 MJJ15:MJR16 MTF15:MTN16 NDB15:NDJ16 NMX15:NNF16 NWT15:NXB16 OGP15:OGX16 OQL15:OQT16 PAH15:PAP16 PKD15:PKL16 PTZ15:PUH16 QDV15:QED16 QNR15:QNZ16 QXN15:QXV16 RHJ15:RHR16 RRF15:RRN16 SBB15:SBJ16 SKX15:SLF16 SUT15:SVB16 TEP15:TEX16 TOL15:TOT16 TYH15:TYP16 UID15:UIL16 URZ15:USH16 VBV15:VCD16 VLR15:VLZ16 VVN15:VVV16 WFJ15:WFR16 WPF15:WPN16 WZB15:WZJ16 CT65551:DB65552 MP65551:MX65552 WL65551:WT65552 AGH65551:AGP65552 AQD65551:AQL65552 AZZ65551:BAH65552 BJV65551:BKD65552 BTR65551:BTZ65552 CDN65551:CDV65552 CNJ65551:CNR65552 CXF65551:CXN65552 DHB65551:DHJ65552 DQX65551:DRF65552 EAT65551:EBB65552 EKP65551:EKX65552 EUL65551:EUT65552 FEH65551:FEP65552 FOD65551:FOL65552 FXZ65551:FYH65552 GHV65551:GID65552 GRR65551:GRZ65552 HBN65551:HBV65552 HLJ65551:HLR65552 HVF65551:HVN65552 IFB65551:IFJ65552 IOX65551:IPF65552 IYT65551:IZB65552 JIP65551:JIX65552 JSL65551:JST65552 KCH65551:KCP65552 KMD65551:KML65552 KVZ65551:KWH65552 LFV65551:LGD65552 LPR65551:LPZ65552 LZN65551:LZV65552 MJJ65551:MJR65552 MTF65551:MTN65552 NDB65551:NDJ65552 NMX65551:NNF65552 NWT65551:NXB65552 OGP65551:OGX65552 OQL65551:OQT65552 PAH65551:PAP65552 PKD65551:PKL65552 PTZ65551:PUH65552 QDV65551:QED65552 QNR65551:QNZ65552 QXN65551:QXV65552 RHJ65551:RHR65552 RRF65551:RRN65552 SBB65551:SBJ65552 SKX65551:SLF65552 SUT65551:SVB65552 TEP65551:TEX65552 TOL65551:TOT65552 TYH65551:TYP65552 UID65551:UIL65552 URZ65551:USH65552 VBV65551:VCD65552 VLR65551:VLZ65552 VVN65551:VVV65552 WFJ65551:WFR65552 WPF65551:WPN65552 WZB65551:WZJ65552 CT131087:DB131088 MP131087:MX131088 WL131087:WT131088 AGH131087:AGP131088 AQD131087:AQL131088 AZZ131087:BAH131088 BJV131087:BKD131088 BTR131087:BTZ131088 CDN131087:CDV131088 CNJ131087:CNR131088 CXF131087:CXN131088 DHB131087:DHJ131088 DQX131087:DRF131088 EAT131087:EBB131088 EKP131087:EKX131088 EUL131087:EUT131088 FEH131087:FEP131088 FOD131087:FOL131088 FXZ131087:FYH131088 GHV131087:GID131088 GRR131087:GRZ131088 HBN131087:HBV131088 HLJ131087:HLR131088 HVF131087:HVN131088 IFB131087:IFJ131088 IOX131087:IPF131088 IYT131087:IZB131088 JIP131087:JIX131088 JSL131087:JST131088 KCH131087:KCP131088 KMD131087:KML131088 KVZ131087:KWH131088 LFV131087:LGD131088 LPR131087:LPZ131088 LZN131087:LZV131088 MJJ131087:MJR131088 MTF131087:MTN131088 NDB131087:NDJ131088 NMX131087:NNF131088 NWT131087:NXB131088 OGP131087:OGX131088 OQL131087:OQT131088 PAH131087:PAP131088 PKD131087:PKL131088 PTZ131087:PUH131088 QDV131087:QED131088 QNR131087:QNZ131088 QXN131087:QXV131088 RHJ131087:RHR131088 RRF131087:RRN131088 SBB131087:SBJ131088 SKX131087:SLF131088 SUT131087:SVB131088 TEP131087:TEX131088 TOL131087:TOT131088 TYH131087:TYP131088 UID131087:UIL131088 URZ131087:USH131088 VBV131087:VCD131088 VLR131087:VLZ131088 VVN131087:VVV131088 WFJ131087:WFR131088 WPF131087:WPN131088 WZB131087:WZJ131088 CT196623:DB196624 MP196623:MX196624 WL196623:WT196624 AGH196623:AGP196624 AQD196623:AQL196624 AZZ196623:BAH196624 BJV196623:BKD196624 BTR196623:BTZ196624 CDN196623:CDV196624 CNJ196623:CNR196624 CXF196623:CXN196624 DHB196623:DHJ196624 DQX196623:DRF196624 EAT196623:EBB196624 EKP196623:EKX196624 EUL196623:EUT196624 FEH196623:FEP196624 FOD196623:FOL196624 FXZ196623:FYH196624 GHV196623:GID196624 GRR196623:GRZ196624 HBN196623:HBV196624 HLJ196623:HLR196624 HVF196623:HVN196624 IFB196623:IFJ196624 IOX196623:IPF196624 IYT196623:IZB196624 JIP196623:JIX196624 JSL196623:JST196624 KCH196623:KCP196624 KMD196623:KML196624 KVZ196623:KWH196624 LFV196623:LGD196624 LPR196623:LPZ196624 LZN196623:LZV196624 MJJ196623:MJR196624 MTF196623:MTN196624 NDB196623:NDJ196624 NMX196623:NNF196624 NWT196623:NXB196624 OGP196623:OGX196624 OQL196623:OQT196624 PAH196623:PAP196624 PKD196623:PKL196624 PTZ196623:PUH196624 QDV196623:QED196624 QNR196623:QNZ196624 QXN196623:QXV196624 RHJ196623:RHR196624 RRF196623:RRN196624 SBB196623:SBJ196624 SKX196623:SLF196624 SUT196623:SVB196624 TEP196623:TEX196624 TOL196623:TOT196624 TYH196623:TYP196624 UID196623:UIL196624 URZ196623:USH196624 VBV196623:VCD196624 VLR196623:VLZ196624 VVN196623:VVV196624 WFJ196623:WFR196624 WPF196623:WPN196624 WZB196623:WZJ196624 CT262159:DB262160 MP262159:MX262160 WL262159:WT262160 AGH262159:AGP262160 AQD262159:AQL262160 AZZ262159:BAH262160 BJV262159:BKD262160 BTR262159:BTZ262160 CDN262159:CDV262160 CNJ262159:CNR262160 CXF262159:CXN262160 DHB262159:DHJ262160 DQX262159:DRF262160 EAT262159:EBB262160 EKP262159:EKX262160 EUL262159:EUT262160 FEH262159:FEP262160 FOD262159:FOL262160 FXZ262159:FYH262160 GHV262159:GID262160 GRR262159:GRZ262160 HBN262159:HBV262160 HLJ262159:HLR262160 HVF262159:HVN262160 IFB262159:IFJ262160 IOX262159:IPF262160 IYT262159:IZB262160 JIP262159:JIX262160 JSL262159:JST262160 KCH262159:KCP262160 KMD262159:KML262160 KVZ262159:KWH262160 LFV262159:LGD262160 LPR262159:LPZ262160 LZN262159:LZV262160 MJJ262159:MJR262160 MTF262159:MTN262160 NDB262159:NDJ262160 NMX262159:NNF262160 NWT262159:NXB262160 OGP262159:OGX262160 OQL262159:OQT262160 PAH262159:PAP262160 PKD262159:PKL262160 PTZ262159:PUH262160 QDV262159:QED262160 QNR262159:QNZ262160 QXN262159:QXV262160 RHJ262159:RHR262160 RRF262159:RRN262160 SBB262159:SBJ262160 SKX262159:SLF262160 SUT262159:SVB262160 TEP262159:TEX262160 TOL262159:TOT262160 TYH262159:TYP262160 UID262159:UIL262160 URZ262159:USH262160 VBV262159:VCD262160 VLR262159:VLZ262160 VVN262159:VVV262160 WFJ262159:WFR262160 WPF262159:WPN262160 WZB262159:WZJ262160 CT327695:DB327696 MP327695:MX327696 WL327695:WT327696 AGH327695:AGP327696 AQD327695:AQL327696 AZZ327695:BAH327696 BJV327695:BKD327696 BTR327695:BTZ327696 CDN327695:CDV327696 CNJ327695:CNR327696 CXF327695:CXN327696 DHB327695:DHJ327696 DQX327695:DRF327696 EAT327695:EBB327696 EKP327695:EKX327696 EUL327695:EUT327696 FEH327695:FEP327696 FOD327695:FOL327696 FXZ327695:FYH327696 GHV327695:GID327696 GRR327695:GRZ327696 HBN327695:HBV327696 HLJ327695:HLR327696 HVF327695:HVN327696 IFB327695:IFJ327696 IOX327695:IPF327696 IYT327695:IZB327696 JIP327695:JIX327696 JSL327695:JST327696 KCH327695:KCP327696 KMD327695:KML327696 KVZ327695:KWH327696 LFV327695:LGD327696 LPR327695:LPZ327696 LZN327695:LZV327696 MJJ327695:MJR327696 MTF327695:MTN327696 NDB327695:NDJ327696 NMX327695:NNF327696 NWT327695:NXB327696 OGP327695:OGX327696 OQL327695:OQT327696 PAH327695:PAP327696 PKD327695:PKL327696 PTZ327695:PUH327696 QDV327695:QED327696 QNR327695:QNZ327696 QXN327695:QXV327696 RHJ327695:RHR327696 RRF327695:RRN327696 SBB327695:SBJ327696 SKX327695:SLF327696 SUT327695:SVB327696 TEP327695:TEX327696 TOL327695:TOT327696 TYH327695:TYP327696 UID327695:UIL327696 URZ327695:USH327696 VBV327695:VCD327696 VLR327695:VLZ327696 VVN327695:VVV327696 WFJ327695:WFR327696 WPF327695:WPN327696 WZB327695:WZJ327696 CT393231:DB393232 MP393231:MX393232 WL393231:WT393232 AGH393231:AGP393232 AQD393231:AQL393232 AZZ393231:BAH393232 BJV393231:BKD393232 BTR393231:BTZ393232 CDN393231:CDV393232 CNJ393231:CNR393232 CXF393231:CXN393232 DHB393231:DHJ393232 DQX393231:DRF393232 EAT393231:EBB393232 EKP393231:EKX393232 EUL393231:EUT393232 FEH393231:FEP393232 FOD393231:FOL393232 FXZ393231:FYH393232 GHV393231:GID393232 GRR393231:GRZ393232 HBN393231:HBV393232 HLJ393231:HLR393232 HVF393231:HVN393232 IFB393231:IFJ393232 IOX393231:IPF393232 IYT393231:IZB393232 JIP393231:JIX393232 JSL393231:JST393232 KCH393231:KCP393232 KMD393231:KML393232 KVZ393231:KWH393232 LFV393231:LGD393232 LPR393231:LPZ393232 LZN393231:LZV393232 MJJ393231:MJR393232 MTF393231:MTN393232 NDB393231:NDJ393232 NMX393231:NNF393232 NWT393231:NXB393232 OGP393231:OGX393232 OQL393231:OQT393232 PAH393231:PAP393232 PKD393231:PKL393232 PTZ393231:PUH393232 QDV393231:QED393232 QNR393231:QNZ393232 QXN393231:QXV393232 RHJ393231:RHR393232 RRF393231:RRN393232 SBB393231:SBJ393232 SKX393231:SLF393232 SUT393231:SVB393232 TEP393231:TEX393232 TOL393231:TOT393232 TYH393231:TYP393232 UID393231:UIL393232 URZ393231:USH393232 VBV393231:VCD393232 VLR393231:VLZ393232 VVN393231:VVV393232 WFJ393231:WFR393232 WPF393231:WPN393232 WZB393231:WZJ393232 CT458767:DB458768 MP458767:MX458768 WL458767:WT458768 AGH458767:AGP458768 AQD458767:AQL458768 AZZ458767:BAH458768 BJV458767:BKD458768 BTR458767:BTZ458768 CDN458767:CDV458768 CNJ458767:CNR458768 CXF458767:CXN458768 DHB458767:DHJ458768 DQX458767:DRF458768 EAT458767:EBB458768 EKP458767:EKX458768 EUL458767:EUT458768 FEH458767:FEP458768 FOD458767:FOL458768 FXZ458767:FYH458768 GHV458767:GID458768 GRR458767:GRZ458768 HBN458767:HBV458768 HLJ458767:HLR458768 HVF458767:HVN458768 IFB458767:IFJ458768 IOX458767:IPF458768 IYT458767:IZB458768 JIP458767:JIX458768 JSL458767:JST458768 KCH458767:KCP458768 KMD458767:KML458768 KVZ458767:KWH458768 LFV458767:LGD458768 LPR458767:LPZ458768 LZN458767:LZV458768 MJJ458767:MJR458768 MTF458767:MTN458768 NDB458767:NDJ458768 NMX458767:NNF458768 NWT458767:NXB458768 OGP458767:OGX458768 OQL458767:OQT458768 PAH458767:PAP458768 PKD458767:PKL458768 PTZ458767:PUH458768 QDV458767:QED458768 QNR458767:QNZ458768 QXN458767:QXV458768 RHJ458767:RHR458768 RRF458767:RRN458768 SBB458767:SBJ458768 SKX458767:SLF458768 SUT458767:SVB458768 TEP458767:TEX458768 TOL458767:TOT458768 TYH458767:TYP458768 UID458767:UIL458768 URZ458767:USH458768 VBV458767:VCD458768 VLR458767:VLZ458768 VVN458767:VVV458768 WFJ458767:WFR458768 WPF458767:WPN458768 WZB458767:WZJ458768 CT524303:DB524304 MP524303:MX524304 WL524303:WT524304 AGH524303:AGP524304 AQD524303:AQL524304 AZZ524303:BAH524304 BJV524303:BKD524304 BTR524303:BTZ524304 CDN524303:CDV524304 CNJ524303:CNR524304 CXF524303:CXN524304 DHB524303:DHJ524304 DQX524303:DRF524304 EAT524303:EBB524304 EKP524303:EKX524304 EUL524303:EUT524304 FEH524303:FEP524304 FOD524303:FOL524304 FXZ524303:FYH524304 GHV524303:GID524304 GRR524303:GRZ524304 HBN524303:HBV524304 HLJ524303:HLR524304 HVF524303:HVN524304 IFB524303:IFJ524304 IOX524303:IPF524304 IYT524303:IZB524304 JIP524303:JIX524304 JSL524303:JST524304 KCH524303:KCP524304 KMD524303:KML524304 KVZ524303:KWH524304 LFV524303:LGD524304 LPR524303:LPZ524304 LZN524303:LZV524304 MJJ524303:MJR524304 MTF524303:MTN524304 NDB524303:NDJ524304 NMX524303:NNF524304 NWT524303:NXB524304 OGP524303:OGX524304 OQL524303:OQT524304 PAH524303:PAP524304 PKD524303:PKL524304 PTZ524303:PUH524304 QDV524303:QED524304 QNR524303:QNZ524304 QXN524303:QXV524304 RHJ524303:RHR524304 RRF524303:RRN524304 SBB524303:SBJ524304 SKX524303:SLF524304 SUT524303:SVB524304 TEP524303:TEX524304 TOL524303:TOT524304 TYH524303:TYP524304 UID524303:UIL524304 URZ524303:USH524304 VBV524303:VCD524304 VLR524303:VLZ524304 VVN524303:VVV524304 WFJ524303:WFR524304 WPF524303:WPN524304 WZB524303:WZJ524304 CT589839:DB589840 MP589839:MX589840 WL589839:WT589840 AGH589839:AGP589840 AQD589839:AQL589840 AZZ589839:BAH589840 BJV589839:BKD589840 BTR589839:BTZ589840 CDN589839:CDV589840 CNJ589839:CNR589840 CXF589839:CXN589840 DHB589839:DHJ589840 DQX589839:DRF589840 EAT589839:EBB589840 EKP589839:EKX589840 EUL589839:EUT589840 FEH589839:FEP589840 FOD589839:FOL589840 FXZ589839:FYH589840 GHV589839:GID589840 GRR589839:GRZ589840 HBN589839:HBV589840 HLJ589839:HLR589840 HVF589839:HVN589840 IFB589839:IFJ589840 IOX589839:IPF589840 IYT589839:IZB589840 JIP589839:JIX589840 JSL589839:JST589840 KCH589839:KCP589840 KMD589839:KML589840 KVZ589839:KWH589840 LFV589839:LGD589840 LPR589839:LPZ589840 LZN589839:LZV589840 MJJ589839:MJR589840 MTF589839:MTN589840 NDB589839:NDJ589840 NMX589839:NNF589840 NWT589839:NXB589840 OGP589839:OGX589840 OQL589839:OQT589840 PAH589839:PAP589840 PKD589839:PKL589840 PTZ589839:PUH589840 QDV589839:QED589840 QNR589839:QNZ589840 QXN589839:QXV589840 RHJ589839:RHR589840 RRF589839:RRN589840 SBB589839:SBJ589840 SKX589839:SLF589840 SUT589839:SVB589840 TEP589839:TEX589840 TOL589839:TOT589840 TYH589839:TYP589840 UID589839:UIL589840 URZ589839:USH589840 VBV589839:VCD589840 VLR589839:VLZ589840 VVN589839:VVV589840 WFJ589839:WFR589840 WPF589839:WPN589840 WZB589839:WZJ589840 CT655375:DB655376 MP655375:MX655376 WL655375:WT655376 AGH655375:AGP655376 AQD655375:AQL655376 AZZ655375:BAH655376 BJV655375:BKD655376 BTR655375:BTZ655376 CDN655375:CDV655376 CNJ655375:CNR655376 CXF655375:CXN655376 DHB655375:DHJ655376 DQX655375:DRF655376 EAT655375:EBB655376 EKP655375:EKX655376 EUL655375:EUT655376 FEH655375:FEP655376 FOD655375:FOL655376 FXZ655375:FYH655376 GHV655375:GID655376 GRR655375:GRZ655376 HBN655375:HBV655376 HLJ655375:HLR655376 HVF655375:HVN655376 IFB655375:IFJ655376 IOX655375:IPF655376 IYT655375:IZB655376 JIP655375:JIX655376 JSL655375:JST655376 KCH655375:KCP655376 KMD655375:KML655376 KVZ655375:KWH655376 LFV655375:LGD655376 LPR655375:LPZ655376 LZN655375:LZV655376 MJJ655375:MJR655376 MTF655375:MTN655376 NDB655375:NDJ655376 NMX655375:NNF655376 NWT655375:NXB655376 OGP655375:OGX655376 OQL655375:OQT655376 PAH655375:PAP655376 PKD655375:PKL655376 PTZ655375:PUH655376 QDV655375:QED655376 QNR655375:QNZ655376 QXN655375:QXV655376 RHJ655375:RHR655376 RRF655375:RRN655376 SBB655375:SBJ655376 SKX655375:SLF655376 SUT655375:SVB655376 TEP655375:TEX655376 TOL655375:TOT655376 TYH655375:TYP655376 UID655375:UIL655376 URZ655375:USH655376 VBV655375:VCD655376 VLR655375:VLZ655376 VVN655375:VVV655376 WFJ655375:WFR655376 WPF655375:WPN655376 WZB655375:WZJ655376 CT720911:DB720912 MP720911:MX720912 WL720911:WT720912 AGH720911:AGP720912 AQD720911:AQL720912 AZZ720911:BAH720912 BJV720911:BKD720912 BTR720911:BTZ720912 CDN720911:CDV720912 CNJ720911:CNR720912 CXF720911:CXN720912 DHB720911:DHJ720912 DQX720911:DRF720912 EAT720911:EBB720912 EKP720911:EKX720912 EUL720911:EUT720912 FEH720911:FEP720912 FOD720911:FOL720912 FXZ720911:FYH720912 GHV720911:GID720912 GRR720911:GRZ720912 HBN720911:HBV720912 HLJ720911:HLR720912 HVF720911:HVN720912 IFB720911:IFJ720912 IOX720911:IPF720912 IYT720911:IZB720912 JIP720911:JIX720912 JSL720911:JST720912 KCH720911:KCP720912 KMD720911:KML720912 KVZ720911:KWH720912 LFV720911:LGD720912 LPR720911:LPZ720912 LZN720911:LZV720912 MJJ720911:MJR720912 MTF720911:MTN720912 NDB720911:NDJ720912 NMX720911:NNF720912 NWT720911:NXB720912 OGP720911:OGX720912 OQL720911:OQT720912 PAH720911:PAP720912 PKD720911:PKL720912 PTZ720911:PUH720912 QDV720911:QED720912 QNR720911:QNZ720912 QXN720911:QXV720912 RHJ720911:RHR720912 RRF720911:RRN720912 SBB720911:SBJ720912 SKX720911:SLF720912 SUT720911:SVB720912 TEP720911:TEX720912 TOL720911:TOT720912 TYH720911:TYP720912 UID720911:UIL720912 URZ720911:USH720912 VBV720911:VCD720912 VLR720911:VLZ720912 VVN720911:VVV720912 WFJ720911:WFR720912 WPF720911:WPN720912 WZB720911:WZJ720912 CT786447:DB786448 MP786447:MX786448 WL786447:WT786448 AGH786447:AGP786448 AQD786447:AQL786448 AZZ786447:BAH786448 BJV786447:BKD786448 BTR786447:BTZ786448 CDN786447:CDV786448 CNJ786447:CNR786448 CXF786447:CXN786448 DHB786447:DHJ786448 DQX786447:DRF786448 EAT786447:EBB786448 EKP786447:EKX786448 EUL786447:EUT786448 FEH786447:FEP786448 FOD786447:FOL786448 FXZ786447:FYH786448 GHV786447:GID786448 GRR786447:GRZ786448 HBN786447:HBV786448 HLJ786447:HLR786448 HVF786447:HVN786448 IFB786447:IFJ786448 IOX786447:IPF786448 IYT786447:IZB786448 JIP786447:JIX786448 JSL786447:JST786448 KCH786447:KCP786448 KMD786447:KML786448 KVZ786447:KWH786448 LFV786447:LGD786448 LPR786447:LPZ786448 LZN786447:LZV786448 MJJ786447:MJR786448 MTF786447:MTN786448 NDB786447:NDJ786448 NMX786447:NNF786448 NWT786447:NXB786448 OGP786447:OGX786448 OQL786447:OQT786448 PAH786447:PAP786448 PKD786447:PKL786448 PTZ786447:PUH786448 QDV786447:QED786448 QNR786447:QNZ786448 QXN786447:QXV786448 RHJ786447:RHR786448 RRF786447:RRN786448 SBB786447:SBJ786448 SKX786447:SLF786448 SUT786447:SVB786448 TEP786447:TEX786448 TOL786447:TOT786448 TYH786447:TYP786448 UID786447:UIL786448 URZ786447:USH786448 VBV786447:VCD786448 VLR786447:VLZ786448 VVN786447:VVV786448 WFJ786447:WFR786448 WPF786447:WPN786448 WZB786447:WZJ786448 CT851983:DB851984 MP851983:MX851984 WL851983:WT851984 AGH851983:AGP851984 AQD851983:AQL851984 AZZ851983:BAH851984 BJV851983:BKD851984 BTR851983:BTZ851984 CDN851983:CDV851984 CNJ851983:CNR851984 CXF851983:CXN851984 DHB851983:DHJ851984 DQX851983:DRF851984 EAT851983:EBB851984 EKP851983:EKX851984 EUL851983:EUT851984 FEH851983:FEP851984 FOD851983:FOL851984 FXZ851983:FYH851984 GHV851983:GID851984 GRR851983:GRZ851984 HBN851983:HBV851984 HLJ851983:HLR851984 HVF851983:HVN851984 IFB851983:IFJ851984 IOX851983:IPF851984 IYT851983:IZB851984 JIP851983:JIX851984 JSL851983:JST851984 KCH851983:KCP851984 KMD851983:KML851984 KVZ851983:KWH851984 LFV851983:LGD851984 LPR851983:LPZ851984 LZN851983:LZV851984 MJJ851983:MJR851984 MTF851983:MTN851984 NDB851983:NDJ851984 NMX851983:NNF851984 NWT851983:NXB851984 OGP851983:OGX851984 OQL851983:OQT851984 PAH851983:PAP851984 PKD851983:PKL851984 PTZ851983:PUH851984 QDV851983:QED851984 QNR851983:QNZ851984 QXN851983:QXV851984 RHJ851983:RHR851984 RRF851983:RRN851984 SBB851983:SBJ851984 SKX851983:SLF851984 SUT851983:SVB851984 TEP851983:TEX851984 TOL851983:TOT851984 TYH851983:TYP851984 UID851983:UIL851984 URZ851983:USH851984 VBV851983:VCD851984 VLR851983:VLZ851984 VVN851983:VVV851984 WFJ851983:WFR851984 WPF851983:WPN851984 WZB851983:WZJ851984 CT917519:DB917520 MP917519:MX917520 WL917519:WT917520 AGH917519:AGP917520 AQD917519:AQL917520 AZZ917519:BAH917520 BJV917519:BKD917520 BTR917519:BTZ917520 CDN917519:CDV917520 CNJ917519:CNR917520 CXF917519:CXN917520 DHB917519:DHJ917520 DQX917519:DRF917520 EAT917519:EBB917520 EKP917519:EKX917520 EUL917519:EUT917520 FEH917519:FEP917520 FOD917519:FOL917520 FXZ917519:FYH917520 GHV917519:GID917520 GRR917519:GRZ917520 HBN917519:HBV917520 HLJ917519:HLR917520 HVF917519:HVN917520 IFB917519:IFJ917520 IOX917519:IPF917520 IYT917519:IZB917520 JIP917519:JIX917520 JSL917519:JST917520 KCH917519:KCP917520 KMD917519:KML917520 KVZ917519:KWH917520 LFV917519:LGD917520 LPR917519:LPZ917520 LZN917519:LZV917520 MJJ917519:MJR917520 MTF917519:MTN917520 NDB917519:NDJ917520 NMX917519:NNF917520 NWT917519:NXB917520 OGP917519:OGX917520 OQL917519:OQT917520 PAH917519:PAP917520 PKD917519:PKL917520 PTZ917519:PUH917520 QDV917519:QED917520 QNR917519:QNZ917520 QXN917519:QXV917520 RHJ917519:RHR917520 RRF917519:RRN917520 SBB917519:SBJ917520 SKX917519:SLF917520 SUT917519:SVB917520 TEP917519:TEX917520 TOL917519:TOT917520 TYH917519:TYP917520 UID917519:UIL917520 URZ917519:USH917520 VBV917519:VCD917520 VLR917519:VLZ917520 VVN917519:VVV917520 WFJ917519:WFR917520 WPF917519:WPN917520 WZB917519:WZJ917520 CT983055:DB983056 MP983055:MX983056 WL983055:WT983056 AGH983055:AGP983056 AQD983055:AQL983056 AZZ983055:BAH983056 BJV983055:BKD983056 BTR983055:BTZ983056 CDN983055:CDV983056 CNJ983055:CNR983056 CXF983055:CXN983056 DHB983055:DHJ983056 DQX983055:DRF983056 EAT983055:EBB983056 EKP983055:EKX983056 EUL983055:EUT983056 FEH983055:FEP983056 FOD983055:FOL983056 FXZ983055:FYH983056 GHV983055:GID983056 GRR983055:GRZ983056 HBN983055:HBV983056 HLJ983055:HLR983056 HVF983055:HVN983056 IFB983055:IFJ983056 IOX983055:IPF983056 IYT983055:IZB983056 JIP983055:JIX983056 JSL983055:JST983056 KCH983055:KCP983056 KMD983055:KML983056 KVZ983055:KWH983056 LFV983055:LGD983056 LPR983055:LPZ983056 LZN983055:LZV983056 MJJ983055:MJR983056 MTF983055:MTN983056 NDB983055:NDJ983056 NMX983055:NNF983056 NWT983055:NXB983056 OGP983055:OGX983056 OQL983055:OQT983056 PAH983055:PAP983056 PKD983055:PKL983056 PTZ983055:PUH983056 QDV983055:QED983056 QNR983055:QNZ983056 QXN983055:QXV983056 RHJ983055:RHR983056 RRF983055:RRN983056 SBB983055:SBJ983056 SKX983055:SLF983056 SUT983055:SVB983056 TEP983055:TEX983056 TOL983055:TOT983056 TYH983055:TYP983056 UID983055:UIL983056 URZ983055:USH983056 VBV983055:VCD983056 VLR983055:VLZ983056 VVN983055:VVV983056 WFJ983055:WFR983056 WPF983055:WPN983056 WZB983055:WZJ983056 CC12 LY12 VU12 AFQ12 APM12 AZI12 BJE12 BTA12 CCW12 CMS12 CWO12 DGK12 DQG12 EAC12 EJY12 ETU12 FDQ12 FNM12 FXI12 GHE12 GRA12 HAW12 HKS12 HUO12 IEK12 IOG12 IYC12 JHY12 JRU12 KBQ12 KLM12 KVI12 LFE12 LPA12 LYW12 MIS12 MSO12 NCK12 NMG12 NWC12 OFY12 OPU12 OZQ12 PJM12 PTI12 QDE12 QNA12 QWW12 RGS12 RQO12 SAK12 SKG12 SUC12 TDY12 TNU12 TXQ12 UHM12 URI12 VBE12 VLA12 VUW12 WES12 WOO12 WYK12 CC65548 LY65548 VU65548 AFQ65548 APM65548 AZI65548 BJE65548 BTA65548 CCW65548 CMS65548 CWO65548 DGK65548 DQG65548 EAC65548 EJY65548 ETU65548 FDQ65548 FNM65548 FXI65548 GHE65548 GRA65548 HAW65548 HKS65548 HUO65548 IEK65548 IOG65548 IYC65548 JHY65548 JRU65548 KBQ65548 KLM65548 KVI65548 LFE65548 LPA65548 LYW65548 MIS65548 MSO65548 NCK65548 NMG65548 NWC65548 OFY65548 OPU65548 OZQ65548 PJM65548 PTI65548 QDE65548 QNA65548 QWW65548 RGS65548 RQO65548 SAK65548 SKG65548 SUC65548 TDY65548 TNU65548 TXQ65548 UHM65548 URI65548 VBE65548 VLA65548 VUW65548 WES65548 WOO65548 WYK65548 CC131084 LY131084 VU131084 AFQ131084 APM131084 AZI131084 BJE131084 BTA131084 CCW131084 CMS131084 CWO131084 DGK131084 DQG131084 EAC131084 EJY131084 ETU131084 FDQ131084 FNM131084 FXI131084 GHE131084 GRA131084 HAW131084 HKS131084 HUO131084 IEK131084 IOG131084 IYC131084 JHY131084 JRU131084 KBQ131084 KLM131084 KVI131084 LFE131084 LPA131084 LYW131084 MIS131084 MSO131084 NCK131084 NMG131084 NWC131084 OFY131084 OPU131084 OZQ131084 PJM131084 PTI131084 QDE131084 QNA131084 QWW131084 RGS131084 RQO131084 SAK131084 SKG131084 SUC131084 TDY131084 TNU131084 TXQ131084 UHM131084 URI131084 VBE131084 VLA131084 VUW131084 WES131084 WOO131084 WYK131084 CC196620 LY196620 VU196620 AFQ196620 APM196620 AZI196620 BJE196620 BTA196620 CCW196620 CMS196620 CWO196620 DGK196620 DQG196620 EAC196620 EJY196620 ETU196620 FDQ196620 FNM196620 FXI196620 GHE196620 GRA196620 HAW196620 HKS196620 HUO196620 IEK196620 IOG196620 IYC196620 JHY196620 JRU196620 KBQ196620 KLM196620 KVI196620 LFE196620 LPA196620 LYW196620 MIS196620 MSO196620 NCK196620 NMG196620 NWC196620 OFY196620 OPU196620 OZQ196620 PJM196620 PTI196620 QDE196620 QNA196620 QWW196620 RGS196620 RQO196620 SAK196620 SKG196620 SUC196620 TDY196620 TNU196620 TXQ196620 UHM196620 URI196620 VBE196620 VLA196620 VUW196620 WES196620 WOO196620 WYK196620 CC262156 LY262156 VU262156 AFQ262156 APM262156 AZI262156 BJE262156 BTA262156 CCW262156 CMS262156 CWO262156 DGK262156 DQG262156 EAC262156 EJY262156 ETU262156 FDQ262156 FNM262156 FXI262156 GHE262156 GRA262156 HAW262156 HKS262156 HUO262156 IEK262156 IOG262156 IYC262156 JHY262156 JRU262156 KBQ262156 KLM262156 KVI262156 LFE262156 LPA262156 LYW262156 MIS262156 MSO262156 NCK262156 NMG262156 NWC262156 OFY262156 OPU262156 OZQ262156 PJM262156 PTI262156 QDE262156 QNA262156 QWW262156 RGS262156 RQO262156 SAK262156 SKG262156 SUC262156 TDY262156 TNU262156 TXQ262156 UHM262156 URI262156 VBE262156 VLA262156 VUW262156 WES262156 WOO262156 WYK262156 CC327692 LY327692 VU327692 AFQ327692 APM327692 AZI327692 BJE327692 BTA327692 CCW327692 CMS327692 CWO327692 DGK327692 DQG327692 EAC327692 EJY327692 ETU327692 FDQ327692 FNM327692 FXI327692 GHE327692 GRA327692 HAW327692 HKS327692 HUO327692 IEK327692 IOG327692 IYC327692 JHY327692 JRU327692 KBQ327692 KLM327692 KVI327692 LFE327692 LPA327692 LYW327692 MIS327692 MSO327692 NCK327692 NMG327692 NWC327692 OFY327692 OPU327692 OZQ327692 PJM327692 PTI327692 QDE327692 QNA327692 QWW327692 RGS327692 RQO327692 SAK327692 SKG327692 SUC327692 TDY327692 TNU327692 TXQ327692 UHM327692 URI327692 VBE327692 VLA327692 VUW327692 WES327692 WOO327692 WYK327692 CC393228 LY393228 VU393228 AFQ393228 APM393228 AZI393228 BJE393228 BTA393228 CCW393228 CMS393228 CWO393228 DGK393228 DQG393228 EAC393228 EJY393228 ETU393228 FDQ393228 FNM393228 FXI393228 GHE393228 GRA393228 HAW393228 HKS393228 HUO393228 IEK393228 IOG393228 IYC393228 JHY393228 JRU393228 KBQ393228 KLM393228 KVI393228 LFE393228 LPA393228 LYW393228 MIS393228 MSO393228 NCK393228 NMG393228 NWC393228 OFY393228 OPU393228 OZQ393228 PJM393228 PTI393228 QDE393228 QNA393228 QWW393228 RGS393228 RQO393228 SAK393228 SKG393228 SUC393228 TDY393228 TNU393228 TXQ393228 UHM393228 URI393228 VBE393228 VLA393228 VUW393228 WES393228 WOO393228 WYK393228 CC458764 LY458764 VU458764 AFQ458764 APM458764 AZI458764 BJE458764 BTA458764 CCW458764 CMS458764 CWO458764 DGK458764 DQG458764 EAC458764 EJY458764 ETU458764 FDQ458764 FNM458764 FXI458764 GHE458764 GRA458764 HAW458764 HKS458764 HUO458764 IEK458764 IOG458764 IYC458764 JHY458764 JRU458764 KBQ458764 KLM458764 KVI458764 LFE458764 LPA458764 LYW458764 MIS458764 MSO458764 NCK458764 NMG458764 NWC458764 OFY458764 OPU458764 OZQ458764 PJM458764 PTI458764 QDE458764 QNA458764 QWW458764 RGS458764 RQO458764 SAK458764 SKG458764 SUC458764 TDY458764 TNU458764 TXQ458764 UHM458764 URI458764 VBE458764 VLA458764 VUW458764 WES458764 WOO458764 WYK458764 CC524300 LY524300 VU524300 AFQ524300 APM524300 AZI524300 BJE524300 BTA524300 CCW524300 CMS524300 CWO524300 DGK524300 DQG524300 EAC524300 EJY524300 ETU524300 FDQ524300 FNM524300 FXI524300 GHE524300 GRA524300 HAW524300 HKS524300 HUO524300 IEK524300 IOG524300 IYC524300 JHY524300 JRU524300 KBQ524300 KLM524300 KVI524300 LFE524300 LPA524300 LYW524300 MIS524300 MSO524300 NCK524300 NMG524300 NWC524300 OFY524300 OPU524300 OZQ524300 PJM524300 PTI524300 QDE524300 QNA524300 QWW524300 RGS524300 RQO524300 SAK524300 SKG524300 SUC524300 TDY524300 TNU524300 TXQ524300 UHM524300 URI524300 VBE524300 VLA524300 VUW524300 WES524300 WOO524300 WYK524300 CC589836 LY589836 VU589836 AFQ589836 APM589836 AZI589836 BJE589836 BTA589836 CCW589836 CMS589836 CWO589836 DGK589836 DQG589836 EAC589836 EJY589836 ETU589836 FDQ589836 FNM589836 FXI589836 GHE589836 GRA589836 HAW589836 HKS589836 HUO589836 IEK589836 IOG589836 IYC589836 JHY589836 JRU589836 KBQ589836 KLM589836 KVI589836 LFE589836 LPA589836 LYW589836 MIS589836 MSO589836 NCK589836 NMG589836 NWC589836 OFY589836 OPU589836 OZQ589836 PJM589836 PTI589836 QDE589836 QNA589836 QWW589836 RGS589836 RQO589836 SAK589836 SKG589836 SUC589836 TDY589836 TNU589836 TXQ589836 UHM589836 URI589836 VBE589836 VLA589836 VUW589836 WES589836 WOO589836 WYK589836 CC655372 LY655372 VU655372 AFQ655372 APM655372 AZI655372 BJE655372 BTA655372 CCW655372 CMS655372 CWO655372 DGK655372 DQG655372 EAC655372 EJY655372 ETU655372 FDQ655372 FNM655372 FXI655372 GHE655372 GRA655372 HAW655372 HKS655372 HUO655372 IEK655372 IOG655372 IYC655372 JHY655372 JRU655372 KBQ655372 KLM655372 KVI655372 LFE655372 LPA655372 LYW655372 MIS655372 MSO655372 NCK655372 NMG655372 NWC655372 OFY655372 OPU655372 OZQ655372 PJM655372 PTI655372 QDE655372 QNA655372 QWW655372 RGS655372 RQO655372 SAK655372 SKG655372 SUC655372 TDY655372 TNU655372 TXQ655372 UHM655372 URI655372 VBE655372 VLA655372 VUW655372 WES655372 WOO655372 WYK655372 CC720908 LY720908 VU720908 AFQ720908 APM720908 AZI720908 BJE720908 BTA720908 CCW720908 CMS720908 CWO720908 DGK720908 DQG720908 EAC720908 EJY720908 ETU720908 FDQ720908 FNM720908 FXI720908 GHE720908 GRA720908 HAW720908 HKS720908 HUO720908 IEK720908 IOG720908 IYC720908 JHY720908 JRU720908 KBQ720908 KLM720908 KVI720908 LFE720908 LPA720908 LYW720908 MIS720908 MSO720908 NCK720908 NMG720908 NWC720908 OFY720908 OPU720908 OZQ720908 PJM720908 PTI720908 QDE720908 QNA720908 QWW720908 RGS720908 RQO720908 SAK720908 SKG720908 SUC720908 TDY720908 TNU720908 TXQ720908 UHM720908 URI720908 VBE720908 VLA720908 VUW720908 WES720908 WOO720908 WYK720908 CC786444 LY786444 VU786444 AFQ786444 APM786444 AZI786444 BJE786444 BTA786444 CCW786444 CMS786444 CWO786444 DGK786444 DQG786444 EAC786444 EJY786444 ETU786444 FDQ786444 FNM786444 FXI786444 GHE786444 GRA786444 HAW786444 HKS786444 HUO786444 IEK786444 IOG786444 IYC786444 JHY786444 JRU786444 KBQ786444 KLM786444 KVI786444 LFE786444 LPA786444 LYW786444 MIS786444 MSO786444 NCK786444 NMG786444 NWC786444 OFY786444 OPU786444 OZQ786444 PJM786444 PTI786444 QDE786444 QNA786444 QWW786444 RGS786444 RQO786444 SAK786444 SKG786444 SUC786444 TDY786444 TNU786444 TXQ786444 UHM786444 URI786444 VBE786444 VLA786444 VUW786444 WES786444 WOO786444 WYK786444 CC851980 LY851980 VU851980 AFQ851980 APM851980 AZI851980 BJE851980 BTA851980 CCW851980 CMS851980 CWO851980 DGK851980 DQG851980 EAC851980 EJY851980 ETU851980 FDQ851980 FNM851980 FXI851980 GHE851980 GRA851980 HAW851980 HKS851980 HUO851980 IEK851980 IOG851980 IYC851980 JHY851980 JRU851980 KBQ851980 KLM851980 KVI851980 LFE851980 LPA851980 LYW851980 MIS851980 MSO851980 NCK851980 NMG851980 NWC851980 OFY851980 OPU851980 OZQ851980 PJM851980 PTI851980 QDE851980 QNA851980 QWW851980 RGS851980 RQO851980 SAK851980 SKG851980 SUC851980 TDY851980 TNU851980 TXQ851980 UHM851980 URI851980 VBE851980 VLA851980 VUW851980 WES851980 WOO851980 WYK851980 CC917516 LY917516 VU917516 AFQ917516 APM917516 AZI917516 BJE917516 BTA917516 CCW917516 CMS917516 CWO917516 DGK917516 DQG917516 EAC917516 EJY917516 ETU917516 FDQ917516 FNM917516 FXI917516 GHE917516 GRA917516 HAW917516 HKS917516 HUO917516 IEK917516 IOG917516 IYC917516 JHY917516 JRU917516 KBQ917516 KLM917516 KVI917516 LFE917516 LPA917516 LYW917516 MIS917516 MSO917516 NCK917516 NMG917516 NWC917516 OFY917516 OPU917516 OZQ917516 PJM917516 PTI917516 QDE917516 QNA917516 QWW917516 RGS917516 RQO917516 SAK917516 SKG917516 SUC917516 TDY917516 TNU917516 TXQ917516 UHM917516 URI917516 VBE917516 VLA917516 VUW917516 WES917516 WOO917516 WYK917516 CC983052 LY983052 VU983052 AFQ983052 APM983052 AZI983052 BJE983052 BTA983052 CCW983052 CMS983052 CWO983052 DGK983052 DQG983052 EAC983052 EJY983052 ETU983052 FDQ983052 FNM983052 FXI983052 GHE983052 GRA983052 HAW983052 HKS983052 HUO983052 IEK983052 IOG983052 IYC983052 JHY983052 JRU983052 KBQ983052 KLM983052 KVI983052 LFE983052 LPA983052 LYW983052 MIS983052 MSO983052 NCK983052 NMG983052 NWC983052 OFY983052 OPU983052 OZQ983052 PJM983052 PTI983052 QDE983052 QNA983052 QWW983052 RGS983052 RQO983052 SAK983052 SKG983052 SUC983052 TDY983052 TNU983052 TXQ983052 UHM983052 URI983052 VBE983052 VLA983052 VUW983052 WES983052 WOO983052 WYK983052 BW8:CF9 LS8:MB9 VO8:VX9 AFK8:AFT9 APG8:APP9 AZC8:AZL9 BIY8:BJH9 BSU8:BTD9 CCQ8:CCZ9 CMM8:CMV9 CWI8:CWR9 DGE8:DGN9 DQA8:DQJ9 DZW8:EAF9 EJS8:EKB9 ETO8:ETX9 FDK8:FDT9 FNG8:FNP9 FXC8:FXL9 GGY8:GHH9 GQU8:GRD9 HAQ8:HAZ9 HKM8:HKV9 HUI8:HUR9 IEE8:IEN9 IOA8:IOJ9 IXW8:IYF9 JHS8:JIB9 JRO8:JRX9 KBK8:KBT9 KLG8:KLP9 KVC8:KVL9 LEY8:LFH9 LOU8:LPD9 LYQ8:LYZ9 MIM8:MIV9 MSI8:MSR9 NCE8:NCN9 NMA8:NMJ9 NVW8:NWF9 OFS8:OGB9 OPO8:OPX9 OZK8:OZT9 PJG8:PJP9 PTC8:PTL9 QCY8:QDH9 QMU8:QND9 QWQ8:QWZ9 RGM8:RGV9 RQI8:RQR9 SAE8:SAN9 SKA8:SKJ9 STW8:SUF9 TDS8:TEB9 TNO8:TNX9 TXK8:TXT9 UHG8:UHP9 URC8:URL9 VAY8:VBH9 VKU8:VLD9 VUQ8:VUZ9 WEM8:WEV9 WOI8:WOR9 WYE8:WYN9 BW65544:CF65545 LS65544:MB65545 VO65544:VX65545 AFK65544:AFT65545 APG65544:APP65545 AZC65544:AZL65545 BIY65544:BJH65545 BSU65544:BTD65545 CCQ65544:CCZ65545 CMM65544:CMV65545 CWI65544:CWR65545 DGE65544:DGN65545 DQA65544:DQJ65545 DZW65544:EAF65545 EJS65544:EKB65545 ETO65544:ETX65545 FDK65544:FDT65545 FNG65544:FNP65545 FXC65544:FXL65545 GGY65544:GHH65545 GQU65544:GRD65545 HAQ65544:HAZ65545 HKM65544:HKV65545 HUI65544:HUR65545 IEE65544:IEN65545 IOA65544:IOJ65545 IXW65544:IYF65545 JHS65544:JIB65545 JRO65544:JRX65545 KBK65544:KBT65545 KLG65544:KLP65545 KVC65544:KVL65545 LEY65544:LFH65545 LOU65544:LPD65545 LYQ65544:LYZ65545 MIM65544:MIV65545 MSI65544:MSR65545 NCE65544:NCN65545 NMA65544:NMJ65545 NVW65544:NWF65545 OFS65544:OGB65545 OPO65544:OPX65545 OZK65544:OZT65545 PJG65544:PJP65545 PTC65544:PTL65545 QCY65544:QDH65545 QMU65544:QND65545 QWQ65544:QWZ65545 RGM65544:RGV65545 RQI65544:RQR65545 SAE65544:SAN65545 SKA65544:SKJ65545 STW65544:SUF65545 TDS65544:TEB65545 TNO65544:TNX65545 TXK65544:TXT65545 UHG65544:UHP65545 URC65544:URL65545 VAY65544:VBH65545 VKU65544:VLD65545 VUQ65544:VUZ65545 WEM65544:WEV65545 WOI65544:WOR65545 WYE65544:WYN65545 BW131080:CF131081 LS131080:MB131081 VO131080:VX131081 AFK131080:AFT131081 APG131080:APP131081 AZC131080:AZL131081 BIY131080:BJH131081 BSU131080:BTD131081 CCQ131080:CCZ131081 CMM131080:CMV131081 CWI131080:CWR131081 DGE131080:DGN131081 DQA131080:DQJ131081 DZW131080:EAF131081 EJS131080:EKB131081 ETO131080:ETX131081 FDK131080:FDT131081 FNG131080:FNP131081 FXC131080:FXL131081 GGY131080:GHH131081 GQU131080:GRD131081 HAQ131080:HAZ131081 HKM131080:HKV131081 HUI131080:HUR131081 IEE131080:IEN131081 IOA131080:IOJ131081 IXW131080:IYF131081 JHS131080:JIB131081 JRO131080:JRX131081 KBK131080:KBT131081 KLG131080:KLP131081 KVC131080:KVL131081 LEY131080:LFH131081 LOU131080:LPD131081 LYQ131080:LYZ131081 MIM131080:MIV131081 MSI131080:MSR131081 NCE131080:NCN131081 NMA131080:NMJ131081 NVW131080:NWF131081 OFS131080:OGB131081 OPO131080:OPX131081 OZK131080:OZT131081 PJG131080:PJP131081 PTC131080:PTL131081 QCY131080:QDH131081 QMU131080:QND131081 QWQ131080:QWZ131081 RGM131080:RGV131081 RQI131080:RQR131081 SAE131080:SAN131081 SKA131080:SKJ131081 STW131080:SUF131081 TDS131080:TEB131081 TNO131080:TNX131081 TXK131080:TXT131081 UHG131080:UHP131081 URC131080:URL131081 VAY131080:VBH131081 VKU131080:VLD131081 VUQ131080:VUZ131081 WEM131080:WEV131081 WOI131080:WOR131081 WYE131080:WYN131081 BW196616:CF196617 LS196616:MB196617 VO196616:VX196617 AFK196616:AFT196617 APG196616:APP196617 AZC196616:AZL196617 BIY196616:BJH196617 BSU196616:BTD196617 CCQ196616:CCZ196617 CMM196616:CMV196617 CWI196616:CWR196617 DGE196616:DGN196617 DQA196616:DQJ196617 DZW196616:EAF196617 EJS196616:EKB196617 ETO196616:ETX196617 FDK196616:FDT196617 FNG196616:FNP196617 FXC196616:FXL196617 GGY196616:GHH196617 GQU196616:GRD196617 HAQ196616:HAZ196617 HKM196616:HKV196617 HUI196616:HUR196617 IEE196616:IEN196617 IOA196616:IOJ196617 IXW196616:IYF196617 JHS196616:JIB196617 JRO196616:JRX196617 KBK196616:KBT196617 KLG196616:KLP196617 KVC196616:KVL196617 LEY196616:LFH196617 LOU196616:LPD196617 LYQ196616:LYZ196617 MIM196616:MIV196617 MSI196616:MSR196617 NCE196616:NCN196617 NMA196616:NMJ196617 NVW196616:NWF196617 OFS196616:OGB196617 OPO196616:OPX196617 OZK196616:OZT196617 PJG196616:PJP196617 PTC196616:PTL196617 QCY196616:QDH196617 QMU196616:QND196617 QWQ196616:QWZ196617 RGM196616:RGV196617 RQI196616:RQR196617 SAE196616:SAN196617 SKA196616:SKJ196617 STW196616:SUF196617 TDS196616:TEB196617 TNO196616:TNX196617 TXK196616:TXT196617 UHG196616:UHP196617 URC196616:URL196617 VAY196616:VBH196617 VKU196616:VLD196617 VUQ196616:VUZ196617 WEM196616:WEV196617 WOI196616:WOR196617 WYE196616:WYN196617 BW262152:CF262153 LS262152:MB262153 VO262152:VX262153 AFK262152:AFT262153 APG262152:APP262153 AZC262152:AZL262153 BIY262152:BJH262153 BSU262152:BTD262153 CCQ262152:CCZ262153 CMM262152:CMV262153 CWI262152:CWR262153 DGE262152:DGN262153 DQA262152:DQJ262153 DZW262152:EAF262153 EJS262152:EKB262153 ETO262152:ETX262153 FDK262152:FDT262153 FNG262152:FNP262153 FXC262152:FXL262153 GGY262152:GHH262153 GQU262152:GRD262153 HAQ262152:HAZ262153 HKM262152:HKV262153 HUI262152:HUR262153 IEE262152:IEN262153 IOA262152:IOJ262153 IXW262152:IYF262153 JHS262152:JIB262153 JRO262152:JRX262153 KBK262152:KBT262153 KLG262152:KLP262153 KVC262152:KVL262153 LEY262152:LFH262153 LOU262152:LPD262153 LYQ262152:LYZ262153 MIM262152:MIV262153 MSI262152:MSR262153 NCE262152:NCN262153 NMA262152:NMJ262153 NVW262152:NWF262153 OFS262152:OGB262153 OPO262152:OPX262153 OZK262152:OZT262153 PJG262152:PJP262153 PTC262152:PTL262153 QCY262152:QDH262153 QMU262152:QND262153 QWQ262152:QWZ262153 RGM262152:RGV262153 RQI262152:RQR262153 SAE262152:SAN262153 SKA262152:SKJ262153 STW262152:SUF262153 TDS262152:TEB262153 TNO262152:TNX262153 TXK262152:TXT262153 UHG262152:UHP262153 URC262152:URL262153 VAY262152:VBH262153 VKU262152:VLD262153 VUQ262152:VUZ262153 WEM262152:WEV262153 WOI262152:WOR262153 WYE262152:WYN262153 BW327688:CF327689 LS327688:MB327689 VO327688:VX327689 AFK327688:AFT327689 APG327688:APP327689 AZC327688:AZL327689 BIY327688:BJH327689 BSU327688:BTD327689 CCQ327688:CCZ327689 CMM327688:CMV327689 CWI327688:CWR327689 DGE327688:DGN327689 DQA327688:DQJ327689 DZW327688:EAF327689 EJS327688:EKB327689 ETO327688:ETX327689 FDK327688:FDT327689 FNG327688:FNP327689 FXC327688:FXL327689 GGY327688:GHH327689 GQU327688:GRD327689 HAQ327688:HAZ327689 HKM327688:HKV327689 HUI327688:HUR327689 IEE327688:IEN327689 IOA327688:IOJ327689 IXW327688:IYF327689 JHS327688:JIB327689 JRO327688:JRX327689 KBK327688:KBT327689 KLG327688:KLP327689 KVC327688:KVL327689 LEY327688:LFH327689 LOU327688:LPD327689 LYQ327688:LYZ327689 MIM327688:MIV327689 MSI327688:MSR327689 NCE327688:NCN327689 NMA327688:NMJ327689 NVW327688:NWF327689 OFS327688:OGB327689 OPO327688:OPX327689 OZK327688:OZT327689 PJG327688:PJP327689 PTC327688:PTL327689 QCY327688:QDH327689 QMU327688:QND327689 QWQ327688:QWZ327689 RGM327688:RGV327689 RQI327688:RQR327689 SAE327688:SAN327689 SKA327688:SKJ327689 STW327688:SUF327689 TDS327688:TEB327689 TNO327688:TNX327689 TXK327688:TXT327689 UHG327688:UHP327689 URC327688:URL327689 VAY327688:VBH327689 VKU327688:VLD327689 VUQ327688:VUZ327689 WEM327688:WEV327689 WOI327688:WOR327689 WYE327688:WYN327689 BW393224:CF393225 LS393224:MB393225 VO393224:VX393225 AFK393224:AFT393225 APG393224:APP393225 AZC393224:AZL393225 BIY393224:BJH393225 BSU393224:BTD393225 CCQ393224:CCZ393225 CMM393224:CMV393225 CWI393224:CWR393225 DGE393224:DGN393225 DQA393224:DQJ393225 DZW393224:EAF393225 EJS393224:EKB393225 ETO393224:ETX393225 FDK393224:FDT393225 FNG393224:FNP393225 FXC393224:FXL393225 GGY393224:GHH393225 GQU393224:GRD393225 HAQ393224:HAZ393225 HKM393224:HKV393225 HUI393224:HUR393225 IEE393224:IEN393225 IOA393224:IOJ393225 IXW393224:IYF393225 JHS393224:JIB393225 JRO393224:JRX393225 KBK393224:KBT393225 KLG393224:KLP393225 KVC393224:KVL393225 LEY393224:LFH393225 LOU393224:LPD393225 LYQ393224:LYZ393225 MIM393224:MIV393225 MSI393224:MSR393225 NCE393224:NCN393225 NMA393224:NMJ393225 NVW393224:NWF393225 OFS393224:OGB393225 OPO393224:OPX393225 OZK393224:OZT393225 PJG393224:PJP393225 PTC393224:PTL393225 QCY393224:QDH393225 QMU393224:QND393225 QWQ393224:QWZ393225 RGM393224:RGV393225 RQI393224:RQR393225 SAE393224:SAN393225 SKA393224:SKJ393225 STW393224:SUF393225 TDS393224:TEB393225 TNO393224:TNX393225 TXK393224:TXT393225 UHG393224:UHP393225 URC393224:URL393225 VAY393224:VBH393225 VKU393224:VLD393225 VUQ393224:VUZ393225 WEM393224:WEV393225 WOI393224:WOR393225 WYE393224:WYN393225 BW458760:CF458761 LS458760:MB458761 VO458760:VX458761 AFK458760:AFT458761 APG458760:APP458761 AZC458760:AZL458761 BIY458760:BJH458761 BSU458760:BTD458761 CCQ458760:CCZ458761 CMM458760:CMV458761 CWI458760:CWR458761 DGE458760:DGN458761 DQA458760:DQJ458761 DZW458760:EAF458761 EJS458760:EKB458761 ETO458760:ETX458761 FDK458760:FDT458761 FNG458760:FNP458761 FXC458760:FXL458761 GGY458760:GHH458761 GQU458760:GRD458761 HAQ458760:HAZ458761 HKM458760:HKV458761 HUI458760:HUR458761 IEE458760:IEN458761 IOA458760:IOJ458761 IXW458760:IYF458761 JHS458760:JIB458761 JRO458760:JRX458761 KBK458760:KBT458761 KLG458760:KLP458761 KVC458760:KVL458761 LEY458760:LFH458761 LOU458760:LPD458761 LYQ458760:LYZ458761 MIM458760:MIV458761 MSI458760:MSR458761 NCE458760:NCN458761 NMA458760:NMJ458761 NVW458760:NWF458761 OFS458760:OGB458761 OPO458760:OPX458761 OZK458760:OZT458761 PJG458760:PJP458761 PTC458760:PTL458761 QCY458760:QDH458761 QMU458760:QND458761 QWQ458760:QWZ458761 RGM458760:RGV458761 RQI458760:RQR458761 SAE458760:SAN458761 SKA458760:SKJ458761 STW458760:SUF458761 TDS458760:TEB458761 TNO458760:TNX458761 TXK458760:TXT458761 UHG458760:UHP458761 URC458760:URL458761 VAY458760:VBH458761 VKU458760:VLD458761 VUQ458760:VUZ458761 WEM458760:WEV458761 WOI458760:WOR458761 WYE458760:WYN458761 BW524296:CF524297 LS524296:MB524297 VO524296:VX524297 AFK524296:AFT524297 APG524296:APP524297 AZC524296:AZL524297 BIY524296:BJH524297 BSU524296:BTD524297 CCQ524296:CCZ524297 CMM524296:CMV524297 CWI524296:CWR524297 DGE524296:DGN524297 DQA524296:DQJ524297 DZW524296:EAF524297 EJS524296:EKB524297 ETO524296:ETX524297 FDK524296:FDT524297 FNG524296:FNP524297 FXC524296:FXL524297 GGY524296:GHH524297 GQU524296:GRD524297 HAQ524296:HAZ524297 HKM524296:HKV524297 HUI524296:HUR524297 IEE524296:IEN524297 IOA524296:IOJ524297 IXW524296:IYF524297 JHS524296:JIB524297 JRO524296:JRX524297 KBK524296:KBT524297 KLG524296:KLP524297 KVC524296:KVL524297 LEY524296:LFH524297 LOU524296:LPD524297 LYQ524296:LYZ524297 MIM524296:MIV524297 MSI524296:MSR524297 NCE524296:NCN524297 NMA524296:NMJ524297 NVW524296:NWF524297 OFS524296:OGB524297 OPO524296:OPX524297 OZK524296:OZT524297 PJG524296:PJP524297 PTC524296:PTL524297 QCY524296:QDH524297 QMU524296:QND524297 QWQ524296:QWZ524297 RGM524296:RGV524297 RQI524296:RQR524297 SAE524296:SAN524297 SKA524296:SKJ524297 STW524296:SUF524297 TDS524296:TEB524297 TNO524296:TNX524297 TXK524296:TXT524297 UHG524296:UHP524297 URC524296:URL524297 VAY524296:VBH524297 VKU524296:VLD524297 VUQ524296:VUZ524297 WEM524296:WEV524297 WOI524296:WOR524297 WYE524296:WYN524297 BW589832:CF589833 LS589832:MB589833 VO589832:VX589833 AFK589832:AFT589833 APG589832:APP589833 AZC589832:AZL589833 BIY589832:BJH589833 BSU589832:BTD589833 CCQ589832:CCZ589833 CMM589832:CMV589833 CWI589832:CWR589833 DGE589832:DGN589833 DQA589832:DQJ589833 DZW589832:EAF589833 EJS589832:EKB589833 ETO589832:ETX589833 FDK589832:FDT589833 FNG589832:FNP589833 FXC589832:FXL589833 GGY589832:GHH589833 GQU589832:GRD589833 HAQ589832:HAZ589833 HKM589832:HKV589833 HUI589832:HUR589833 IEE589832:IEN589833 IOA589832:IOJ589833 IXW589832:IYF589833 JHS589832:JIB589833 JRO589832:JRX589833 KBK589832:KBT589833 KLG589832:KLP589833 KVC589832:KVL589833 LEY589832:LFH589833 LOU589832:LPD589833 LYQ589832:LYZ589833 MIM589832:MIV589833 MSI589832:MSR589833 NCE589832:NCN589833 NMA589832:NMJ589833 NVW589832:NWF589833 OFS589832:OGB589833 OPO589832:OPX589833 OZK589832:OZT589833 PJG589832:PJP589833 PTC589832:PTL589833 QCY589832:QDH589833 QMU589832:QND589833 QWQ589832:QWZ589833 RGM589832:RGV589833 RQI589832:RQR589833 SAE589832:SAN589833 SKA589832:SKJ589833 STW589832:SUF589833 TDS589832:TEB589833 TNO589832:TNX589833 TXK589832:TXT589833 UHG589832:UHP589833 URC589832:URL589833 VAY589832:VBH589833 VKU589832:VLD589833 VUQ589832:VUZ589833 WEM589832:WEV589833 WOI589832:WOR589833 WYE589832:WYN589833 BW655368:CF655369 LS655368:MB655369 VO655368:VX655369 AFK655368:AFT655369 APG655368:APP655369 AZC655368:AZL655369 BIY655368:BJH655369 BSU655368:BTD655369 CCQ655368:CCZ655369 CMM655368:CMV655369 CWI655368:CWR655369 DGE655368:DGN655369 DQA655368:DQJ655369 DZW655368:EAF655369 EJS655368:EKB655369 ETO655368:ETX655369 FDK655368:FDT655369 FNG655368:FNP655369 FXC655368:FXL655369 GGY655368:GHH655369 GQU655368:GRD655369 HAQ655368:HAZ655369 HKM655368:HKV655369 HUI655368:HUR655369 IEE655368:IEN655369 IOA655368:IOJ655369 IXW655368:IYF655369 JHS655368:JIB655369 JRO655368:JRX655369 KBK655368:KBT655369 KLG655368:KLP655369 KVC655368:KVL655369 LEY655368:LFH655369 LOU655368:LPD655369 LYQ655368:LYZ655369 MIM655368:MIV655369 MSI655368:MSR655369 NCE655368:NCN655369 NMA655368:NMJ655369 NVW655368:NWF655369 OFS655368:OGB655369 OPO655368:OPX655369 OZK655368:OZT655369 PJG655368:PJP655369 PTC655368:PTL655369 QCY655368:QDH655369 QMU655368:QND655369 QWQ655368:QWZ655369 RGM655368:RGV655369 RQI655368:RQR655369 SAE655368:SAN655369 SKA655368:SKJ655369 STW655368:SUF655369 TDS655368:TEB655369 TNO655368:TNX655369 TXK655368:TXT655369 UHG655368:UHP655369 URC655368:URL655369 VAY655368:VBH655369 VKU655368:VLD655369 VUQ655368:VUZ655369 WEM655368:WEV655369 WOI655368:WOR655369 WYE655368:WYN655369 BW720904:CF720905 LS720904:MB720905 VO720904:VX720905 AFK720904:AFT720905 APG720904:APP720905 AZC720904:AZL720905 BIY720904:BJH720905 BSU720904:BTD720905 CCQ720904:CCZ720905 CMM720904:CMV720905 CWI720904:CWR720905 DGE720904:DGN720905 DQA720904:DQJ720905 DZW720904:EAF720905 EJS720904:EKB720905 ETO720904:ETX720905 FDK720904:FDT720905 FNG720904:FNP720905 FXC720904:FXL720905 GGY720904:GHH720905 GQU720904:GRD720905 HAQ720904:HAZ720905 HKM720904:HKV720905 HUI720904:HUR720905 IEE720904:IEN720905 IOA720904:IOJ720905 IXW720904:IYF720905 JHS720904:JIB720905 JRO720904:JRX720905 KBK720904:KBT720905 KLG720904:KLP720905 KVC720904:KVL720905 LEY720904:LFH720905 LOU720904:LPD720905 LYQ720904:LYZ720905 MIM720904:MIV720905 MSI720904:MSR720905 NCE720904:NCN720905 NMA720904:NMJ720905 NVW720904:NWF720905 OFS720904:OGB720905 OPO720904:OPX720905 OZK720904:OZT720905 PJG720904:PJP720905 PTC720904:PTL720905 QCY720904:QDH720905 QMU720904:QND720905 QWQ720904:QWZ720905 RGM720904:RGV720905 RQI720904:RQR720905 SAE720904:SAN720905 SKA720904:SKJ720905 STW720904:SUF720905 TDS720904:TEB720905 TNO720904:TNX720905 TXK720904:TXT720905 UHG720904:UHP720905 URC720904:URL720905 VAY720904:VBH720905 VKU720904:VLD720905 VUQ720904:VUZ720905 WEM720904:WEV720905 WOI720904:WOR720905 WYE720904:WYN720905 BW786440:CF786441 LS786440:MB786441 VO786440:VX786441 AFK786440:AFT786441 APG786440:APP786441 AZC786440:AZL786441 BIY786440:BJH786441 BSU786440:BTD786441 CCQ786440:CCZ786441 CMM786440:CMV786441 CWI786440:CWR786441 DGE786440:DGN786441 DQA786440:DQJ786441 DZW786440:EAF786441 EJS786440:EKB786441 ETO786440:ETX786441 FDK786440:FDT786441 FNG786440:FNP786441 FXC786440:FXL786441 GGY786440:GHH786441 GQU786440:GRD786441 HAQ786440:HAZ786441 HKM786440:HKV786441 HUI786440:HUR786441 IEE786440:IEN786441 IOA786440:IOJ786441 IXW786440:IYF786441 JHS786440:JIB786441 JRO786440:JRX786441 KBK786440:KBT786441 KLG786440:KLP786441 KVC786440:KVL786441 LEY786440:LFH786441 LOU786440:LPD786441 LYQ786440:LYZ786441 MIM786440:MIV786441 MSI786440:MSR786441 NCE786440:NCN786441 NMA786440:NMJ786441 NVW786440:NWF786441 OFS786440:OGB786441 OPO786440:OPX786441 OZK786440:OZT786441 PJG786440:PJP786441 PTC786440:PTL786441 QCY786440:QDH786441 QMU786440:QND786441 QWQ786440:QWZ786441 RGM786440:RGV786441 RQI786440:RQR786441 SAE786440:SAN786441 SKA786440:SKJ786441 STW786440:SUF786441 TDS786440:TEB786441 TNO786440:TNX786441 TXK786440:TXT786441 UHG786440:UHP786441 URC786440:URL786441 VAY786440:VBH786441 VKU786440:VLD786441 VUQ786440:VUZ786441 WEM786440:WEV786441 WOI786440:WOR786441 WYE786440:WYN786441 BW851976:CF851977 LS851976:MB851977 VO851976:VX851977 AFK851976:AFT851977 APG851976:APP851977 AZC851976:AZL851977 BIY851976:BJH851977 BSU851976:BTD851977 CCQ851976:CCZ851977 CMM851976:CMV851977 CWI851976:CWR851977 DGE851976:DGN851977 DQA851976:DQJ851977 DZW851976:EAF851977 EJS851976:EKB851977 ETO851976:ETX851977 FDK851976:FDT851977 FNG851976:FNP851977 FXC851976:FXL851977 GGY851976:GHH851977 GQU851976:GRD851977 HAQ851976:HAZ851977 HKM851976:HKV851977 HUI851976:HUR851977 IEE851976:IEN851977 IOA851976:IOJ851977 IXW851976:IYF851977 JHS851976:JIB851977 JRO851976:JRX851977 KBK851976:KBT851977 KLG851976:KLP851977 KVC851976:KVL851977 LEY851976:LFH851977 LOU851976:LPD851977 LYQ851976:LYZ851977 MIM851976:MIV851977 MSI851976:MSR851977 NCE851976:NCN851977 NMA851976:NMJ851977 NVW851976:NWF851977 OFS851976:OGB851977 OPO851976:OPX851977 OZK851976:OZT851977 PJG851976:PJP851977 PTC851976:PTL851977 QCY851976:QDH851977 QMU851976:QND851977 QWQ851976:QWZ851977 RGM851976:RGV851977 RQI851976:RQR851977 SAE851976:SAN851977 SKA851976:SKJ851977 STW851976:SUF851977 TDS851976:TEB851977 TNO851976:TNX851977 TXK851976:TXT851977 UHG851976:UHP851977 URC851976:URL851977 VAY851976:VBH851977 VKU851976:VLD851977 VUQ851976:VUZ851977 WEM851976:WEV851977 WOI851976:WOR851977 WYE851976:WYN851977 BW917512:CF917513 LS917512:MB917513 VO917512:VX917513 AFK917512:AFT917513 APG917512:APP917513 AZC917512:AZL917513 BIY917512:BJH917513 BSU917512:BTD917513 CCQ917512:CCZ917513 CMM917512:CMV917513 CWI917512:CWR917513 DGE917512:DGN917513 DQA917512:DQJ917513 DZW917512:EAF917513 EJS917512:EKB917513 ETO917512:ETX917513 FDK917512:FDT917513 FNG917512:FNP917513 FXC917512:FXL917513 GGY917512:GHH917513 GQU917512:GRD917513 HAQ917512:HAZ917513 HKM917512:HKV917513 HUI917512:HUR917513 IEE917512:IEN917513 IOA917512:IOJ917513 IXW917512:IYF917513 JHS917512:JIB917513 JRO917512:JRX917513 KBK917512:KBT917513 KLG917512:KLP917513 KVC917512:KVL917513 LEY917512:LFH917513 LOU917512:LPD917513 LYQ917512:LYZ917513 MIM917512:MIV917513 MSI917512:MSR917513 NCE917512:NCN917513 NMA917512:NMJ917513 NVW917512:NWF917513 OFS917512:OGB917513 OPO917512:OPX917513 OZK917512:OZT917513 PJG917512:PJP917513 PTC917512:PTL917513 QCY917512:QDH917513 QMU917512:QND917513 QWQ917512:QWZ917513 RGM917512:RGV917513 RQI917512:RQR917513 SAE917512:SAN917513 SKA917512:SKJ917513 STW917512:SUF917513 TDS917512:TEB917513 TNO917512:TNX917513 TXK917512:TXT917513 UHG917512:UHP917513 URC917512:URL917513 VAY917512:VBH917513 VKU917512:VLD917513 VUQ917512:VUZ917513 WEM917512:WEV917513 WOI917512:WOR917513 WYE917512:WYN917513 BW983048:CF983049 LS983048:MB983049 VO983048:VX983049 AFK983048:AFT983049 APG983048:APP983049 AZC983048:AZL983049 BIY983048:BJH983049 BSU983048:BTD983049 CCQ983048:CCZ983049 CMM983048:CMV983049 CWI983048:CWR983049 DGE983048:DGN983049 DQA983048:DQJ983049 DZW983048:EAF983049 EJS983048:EKB983049 ETO983048:ETX983049 FDK983048:FDT983049 FNG983048:FNP983049 FXC983048:FXL983049 GGY983048:GHH983049 GQU983048:GRD983049 HAQ983048:HAZ983049 HKM983048:HKV983049 HUI983048:HUR983049 IEE983048:IEN983049 IOA983048:IOJ983049 IXW983048:IYF983049 JHS983048:JIB983049 JRO983048:JRX983049 KBK983048:KBT983049 KLG983048:KLP983049 KVC983048:KVL983049 LEY983048:LFH983049 LOU983048:LPD983049 LYQ983048:LYZ983049 MIM983048:MIV983049 MSI983048:MSR983049 NCE983048:NCN983049 NMA983048:NMJ983049 NVW983048:NWF983049 OFS983048:OGB983049 OPO983048:OPX983049 OZK983048:OZT983049 PJG983048:PJP983049 PTC983048:PTL983049 QCY983048:QDH983049 QMU983048:QND983049 QWQ983048:QWZ983049 RGM983048:RGV983049 RQI983048:RQR983049 SAE983048:SAN983049 SKA983048:SKJ983049 STW983048:SUF983049 TDS983048:TEB983049 TNO983048:TNX983049 TXK983048:TXT983049 UHG983048:UHP983049 URC983048:URL983049 VAY983048:VBH983049 VKU983048:VLD983049 VUQ983048:VUZ983049 WEM983048:WEV983049 WOI983048:WOR983049 WYE983048:WYN983049 Q8:AN13 JM8:KJ13 TI8:UF13 ADE8:AEB13 ANA8:ANX13 AWW8:AXT13 BGS8:BHP13 BQO8:BRL13 CAK8:CBH13 CKG8:CLD13 CUC8:CUZ13 DDY8:DEV13 DNU8:DOR13 DXQ8:DYN13 EHM8:EIJ13 ERI8:ESF13 FBE8:FCB13 FLA8:FLX13 FUW8:FVT13 GES8:GFP13 GOO8:GPL13 GYK8:GZH13 HIG8:HJD13 HSC8:HSZ13 IBY8:ICV13 ILU8:IMR13 IVQ8:IWN13 JFM8:JGJ13 JPI8:JQF13 JZE8:KAB13 KJA8:KJX13 KSW8:KTT13 LCS8:LDP13 LMO8:LNL13 LWK8:LXH13 MGG8:MHD13 MQC8:MQZ13 MZY8:NAV13 NJU8:NKR13 NTQ8:NUN13 ODM8:OEJ13 ONI8:OOF13 OXE8:OYB13 PHA8:PHX13 PQW8:PRT13 QAS8:QBP13 QKO8:QLL13 QUK8:QVH13 REG8:RFD13 ROC8:ROZ13 RXY8:RYV13 SHU8:SIR13 SRQ8:SSN13 TBM8:TCJ13 TLI8:TMF13 TVE8:TWB13 UFA8:UFX13 UOW8:UPT13 UYS8:UZP13 VIO8:VJL13 VSK8:VTH13 WCG8:WDD13 WMC8:WMZ13 WVY8:WWV13 Q65544:AN65549 JM65544:KJ65549 TI65544:UF65549 ADE65544:AEB65549 ANA65544:ANX65549 AWW65544:AXT65549 BGS65544:BHP65549 BQO65544:BRL65549 CAK65544:CBH65549 CKG65544:CLD65549 CUC65544:CUZ65549 DDY65544:DEV65549 DNU65544:DOR65549 DXQ65544:DYN65549 EHM65544:EIJ65549 ERI65544:ESF65549 FBE65544:FCB65549 FLA65544:FLX65549 FUW65544:FVT65549 GES65544:GFP65549 GOO65544:GPL65549 GYK65544:GZH65549 HIG65544:HJD65549 HSC65544:HSZ65549 IBY65544:ICV65549 ILU65544:IMR65549 IVQ65544:IWN65549 JFM65544:JGJ65549 JPI65544:JQF65549 JZE65544:KAB65549 KJA65544:KJX65549 KSW65544:KTT65549 LCS65544:LDP65549 LMO65544:LNL65549 LWK65544:LXH65549 MGG65544:MHD65549 MQC65544:MQZ65549 MZY65544:NAV65549 NJU65544:NKR65549 NTQ65544:NUN65549 ODM65544:OEJ65549 ONI65544:OOF65549 OXE65544:OYB65549 PHA65544:PHX65549 PQW65544:PRT65549 QAS65544:QBP65549 QKO65544:QLL65549 QUK65544:QVH65549 REG65544:RFD65549 ROC65544:ROZ65549 RXY65544:RYV65549 SHU65544:SIR65549 SRQ65544:SSN65549 TBM65544:TCJ65549 TLI65544:TMF65549 TVE65544:TWB65549 UFA65544:UFX65549 UOW65544:UPT65549 UYS65544:UZP65549 VIO65544:VJL65549 VSK65544:VTH65549 WCG65544:WDD65549 WMC65544:WMZ65549 WVY65544:WWV65549 Q131080:AN131085 JM131080:KJ131085 TI131080:UF131085 ADE131080:AEB131085 ANA131080:ANX131085 AWW131080:AXT131085 BGS131080:BHP131085 BQO131080:BRL131085 CAK131080:CBH131085 CKG131080:CLD131085 CUC131080:CUZ131085 DDY131080:DEV131085 DNU131080:DOR131085 DXQ131080:DYN131085 EHM131080:EIJ131085 ERI131080:ESF131085 FBE131080:FCB131085 FLA131080:FLX131085 FUW131080:FVT131085 GES131080:GFP131085 GOO131080:GPL131085 GYK131080:GZH131085 HIG131080:HJD131085 HSC131080:HSZ131085 IBY131080:ICV131085 ILU131080:IMR131085 IVQ131080:IWN131085 JFM131080:JGJ131085 JPI131080:JQF131085 JZE131080:KAB131085 KJA131080:KJX131085 KSW131080:KTT131085 LCS131080:LDP131085 LMO131080:LNL131085 LWK131080:LXH131085 MGG131080:MHD131085 MQC131080:MQZ131085 MZY131080:NAV131085 NJU131080:NKR131085 NTQ131080:NUN131085 ODM131080:OEJ131085 ONI131080:OOF131085 OXE131080:OYB131085 PHA131080:PHX131085 PQW131080:PRT131085 QAS131080:QBP131085 QKO131080:QLL131085 QUK131080:QVH131085 REG131080:RFD131085 ROC131080:ROZ131085 RXY131080:RYV131085 SHU131080:SIR131085 SRQ131080:SSN131085 TBM131080:TCJ131085 TLI131080:TMF131085 TVE131080:TWB131085 UFA131080:UFX131085 UOW131080:UPT131085 UYS131080:UZP131085 VIO131080:VJL131085 VSK131080:VTH131085 WCG131080:WDD131085 WMC131080:WMZ131085 WVY131080:WWV131085 Q196616:AN196621 JM196616:KJ196621 TI196616:UF196621 ADE196616:AEB196621 ANA196616:ANX196621 AWW196616:AXT196621 BGS196616:BHP196621 BQO196616:BRL196621 CAK196616:CBH196621 CKG196616:CLD196621 CUC196616:CUZ196621 DDY196616:DEV196621 DNU196616:DOR196621 DXQ196616:DYN196621 EHM196616:EIJ196621 ERI196616:ESF196621 FBE196616:FCB196621 FLA196616:FLX196621 FUW196616:FVT196621 GES196616:GFP196621 GOO196616:GPL196621 GYK196616:GZH196621 HIG196616:HJD196621 HSC196616:HSZ196621 IBY196616:ICV196621 ILU196616:IMR196621 IVQ196616:IWN196621 JFM196616:JGJ196621 JPI196616:JQF196621 JZE196616:KAB196621 KJA196616:KJX196621 KSW196616:KTT196621 LCS196616:LDP196621 LMO196616:LNL196621 LWK196616:LXH196621 MGG196616:MHD196621 MQC196616:MQZ196621 MZY196616:NAV196621 NJU196616:NKR196621 NTQ196616:NUN196621 ODM196616:OEJ196621 ONI196616:OOF196621 OXE196616:OYB196621 PHA196616:PHX196621 PQW196616:PRT196621 QAS196616:QBP196621 QKO196616:QLL196621 QUK196616:QVH196621 REG196616:RFD196621 ROC196616:ROZ196621 RXY196616:RYV196621 SHU196616:SIR196621 SRQ196616:SSN196621 TBM196616:TCJ196621 TLI196616:TMF196621 TVE196616:TWB196621 UFA196616:UFX196621 UOW196616:UPT196621 UYS196616:UZP196621 VIO196616:VJL196621 VSK196616:VTH196621 WCG196616:WDD196621 WMC196616:WMZ196621 WVY196616:WWV196621 Q262152:AN262157 JM262152:KJ262157 TI262152:UF262157 ADE262152:AEB262157 ANA262152:ANX262157 AWW262152:AXT262157 BGS262152:BHP262157 BQO262152:BRL262157 CAK262152:CBH262157 CKG262152:CLD262157 CUC262152:CUZ262157 DDY262152:DEV262157 DNU262152:DOR262157 DXQ262152:DYN262157 EHM262152:EIJ262157 ERI262152:ESF262157 FBE262152:FCB262157 FLA262152:FLX262157 FUW262152:FVT262157 GES262152:GFP262157 GOO262152:GPL262157 GYK262152:GZH262157 HIG262152:HJD262157 HSC262152:HSZ262157 IBY262152:ICV262157 ILU262152:IMR262157 IVQ262152:IWN262157 JFM262152:JGJ262157 JPI262152:JQF262157 JZE262152:KAB262157 KJA262152:KJX262157 KSW262152:KTT262157 LCS262152:LDP262157 LMO262152:LNL262157 LWK262152:LXH262157 MGG262152:MHD262157 MQC262152:MQZ262157 MZY262152:NAV262157 NJU262152:NKR262157 NTQ262152:NUN262157 ODM262152:OEJ262157 ONI262152:OOF262157 OXE262152:OYB262157 PHA262152:PHX262157 PQW262152:PRT262157 QAS262152:QBP262157 QKO262152:QLL262157 QUK262152:QVH262157 REG262152:RFD262157 ROC262152:ROZ262157 RXY262152:RYV262157 SHU262152:SIR262157 SRQ262152:SSN262157 TBM262152:TCJ262157 TLI262152:TMF262157 TVE262152:TWB262157 UFA262152:UFX262157 UOW262152:UPT262157 UYS262152:UZP262157 VIO262152:VJL262157 VSK262152:VTH262157 WCG262152:WDD262157 WMC262152:WMZ262157 WVY262152:WWV262157 Q327688:AN327693 JM327688:KJ327693 TI327688:UF327693 ADE327688:AEB327693 ANA327688:ANX327693 AWW327688:AXT327693 BGS327688:BHP327693 BQO327688:BRL327693 CAK327688:CBH327693 CKG327688:CLD327693 CUC327688:CUZ327693 DDY327688:DEV327693 DNU327688:DOR327693 DXQ327688:DYN327693 EHM327688:EIJ327693 ERI327688:ESF327693 FBE327688:FCB327693 FLA327688:FLX327693 FUW327688:FVT327693 GES327688:GFP327693 GOO327688:GPL327693 GYK327688:GZH327693 HIG327688:HJD327693 HSC327688:HSZ327693 IBY327688:ICV327693 ILU327688:IMR327693 IVQ327688:IWN327693 JFM327688:JGJ327693 JPI327688:JQF327693 JZE327688:KAB327693 KJA327688:KJX327693 KSW327688:KTT327693 LCS327688:LDP327693 LMO327688:LNL327693 LWK327688:LXH327693 MGG327688:MHD327693 MQC327688:MQZ327693 MZY327688:NAV327693 NJU327688:NKR327693 NTQ327688:NUN327693 ODM327688:OEJ327693 ONI327688:OOF327693 OXE327688:OYB327693 PHA327688:PHX327693 PQW327688:PRT327693 QAS327688:QBP327693 QKO327688:QLL327693 QUK327688:QVH327693 REG327688:RFD327693 ROC327688:ROZ327693 RXY327688:RYV327693 SHU327688:SIR327693 SRQ327688:SSN327693 TBM327688:TCJ327693 TLI327688:TMF327693 TVE327688:TWB327693 UFA327688:UFX327693 UOW327688:UPT327693 UYS327688:UZP327693 VIO327688:VJL327693 VSK327688:VTH327693 WCG327688:WDD327693 WMC327688:WMZ327693 WVY327688:WWV327693 Q393224:AN393229 JM393224:KJ393229 TI393224:UF393229 ADE393224:AEB393229 ANA393224:ANX393229 AWW393224:AXT393229 BGS393224:BHP393229 BQO393224:BRL393229 CAK393224:CBH393229 CKG393224:CLD393229 CUC393224:CUZ393229 DDY393224:DEV393229 DNU393224:DOR393229 DXQ393224:DYN393229 EHM393224:EIJ393229 ERI393224:ESF393229 FBE393224:FCB393229 FLA393224:FLX393229 FUW393224:FVT393229 GES393224:GFP393229 GOO393224:GPL393229 GYK393224:GZH393229 HIG393224:HJD393229 HSC393224:HSZ393229 IBY393224:ICV393229 ILU393224:IMR393229 IVQ393224:IWN393229 JFM393224:JGJ393229 JPI393224:JQF393229 JZE393224:KAB393229 KJA393224:KJX393229 KSW393224:KTT393229 LCS393224:LDP393229 LMO393224:LNL393229 LWK393224:LXH393229 MGG393224:MHD393229 MQC393224:MQZ393229 MZY393224:NAV393229 NJU393224:NKR393229 NTQ393224:NUN393229 ODM393224:OEJ393229 ONI393224:OOF393229 OXE393224:OYB393229 PHA393224:PHX393229 PQW393224:PRT393229 QAS393224:QBP393229 QKO393224:QLL393229 QUK393224:QVH393229 REG393224:RFD393229 ROC393224:ROZ393229 RXY393224:RYV393229 SHU393224:SIR393229 SRQ393224:SSN393229 TBM393224:TCJ393229 TLI393224:TMF393229 TVE393224:TWB393229 UFA393224:UFX393229 UOW393224:UPT393229 UYS393224:UZP393229 VIO393224:VJL393229 VSK393224:VTH393229 WCG393224:WDD393229 WMC393224:WMZ393229 WVY393224:WWV393229 Q458760:AN458765 JM458760:KJ458765 TI458760:UF458765 ADE458760:AEB458765 ANA458760:ANX458765 AWW458760:AXT458765 BGS458760:BHP458765 BQO458760:BRL458765 CAK458760:CBH458765 CKG458760:CLD458765 CUC458760:CUZ458765 DDY458760:DEV458765 DNU458760:DOR458765 DXQ458760:DYN458765 EHM458760:EIJ458765 ERI458760:ESF458765 FBE458760:FCB458765 FLA458760:FLX458765 FUW458760:FVT458765 GES458760:GFP458765 GOO458760:GPL458765 GYK458760:GZH458765 HIG458760:HJD458765 HSC458760:HSZ458765 IBY458760:ICV458765 ILU458760:IMR458765 IVQ458760:IWN458765 JFM458760:JGJ458765 JPI458760:JQF458765 JZE458760:KAB458765 KJA458760:KJX458765 KSW458760:KTT458765 LCS458760:LDP458765 LMO458760:LNL458765 LWK458760:LXH458765 MGG458760:MHD458765 MQC458760:MQZ458765 MZY458760:NAV458765 NJU458760:NKR458765 NTQ458760:NUN458765 ODM458760:OEJ458765 ONI458760:OOF458765 OXE458760:OYB458765 PHA458760:PHX458765 PQW458760:PRT458765 QAS458760:QBP458765 QKO458760:QLL458765 QUK458760:QVH458765 REG458760:RFD458765 ROC458760:ROZ458765 RXY458760:RYV458765 SHU458760:SIR458765 SRQ458760:SSN458765 TBM458760:TCJ458765 TLI458760:TMF458765 TVE458760:TWB458765 UFA458760:UFX458765 UOW458760:UPT458765 UYS458760:UZP458765 VIO458760:VJL458765 VSK458760:VTH458765 WCG458760:WDD458765 WMC458760:WMZ458765 WVY458760:WWV458765 Q524296:AN524301 JM524296:KJ524301 TI524296:UF524301 ADE524296:AEB524301 ANA524296:ANX524301 AWW524296:AXT524301 BGS524296:BHP524301 BQO524296:BRL524301 CAK524296:CBH524301 CKG524296:CLD524301 CUC524296:CUZ524301 DDY524296:DEV524301 DNU524296:DOR524301 DXQ524296:DYN524301 EHM524296:EIJ524301 ERI524296:ESF524301 FBE524296:FCB524301 FLA524296:FLX524301 FUW524296:FVT524301 GES524296:GFP524301 GOO524296:GPL524301 GYK524296:GZH524301 HIG524296:HJD524301 HSC524296:HSZ524301 IBY524296:ICV524301 ILU524296:IMR524301 IVQ524296:IWN524301 JFM524296:JGJ524301 JPI524296:JQF524301 JZE524296:KAB524301 KJA524296:KJX524301 KSW524296:KTT524301 LCS524296:LDP524301 LMO524296:LNL524301 LWK524296:LXH524301 MGG524296:MHD524301 MQC524296:MQZ524301 MZY524296:NAV524301 NJU524296:NKR524301 NTQ524296:NUN524301 ODM524296:OEJ524301 ONI524296:OOF524301 OXE524296:OYB524301 PHA524296:PHX524301 PQW524296:PRT524301 QAS524296:QBP524301 QKO524296:QLL524301 QUK524296:QVH524301 REG524296:RFD524301 ROC524296:ROZ524301 RXY524296:RYV524301 SHU524296:SIR524301 SRQ524296:SSN524301 TBM524296:TCJ524301 TLI524296:TMF524301 TVE524296:TWB524301 UFA524296:UFX524301 UOW524296:UPT524301 UYS524296:UZP524301 VIO524296:VJL524301 VSK524296:VTH524301 WCG524296:WDD524301 WMC524296:WMZ524301 WVY524296:WWV524301 Q589832:AN589837 JM589832:KJ589837 TI589832:UF589837 ADE589832:AEB589837 ANA589832:ANX589837 AWW589832:AXT589837 BGS589832:BHP589837 BQO589832:BRL589837 CAK589832:CBH589837 CKG589832:CLD589837 CUC589832:CUZ589837 DDY589832:DEV589837 DNU589832:DOR589837 DXQ589832:DYN589837 EHM589832:EIJ589837 ERI589832:ESF589837 FBE589832:FCB589837 FLA589832:FLX589837 FUW589832:FVT589837 GES589832:GFP589837 GOO589832:GPL589837 GYK589832:GZH589837 HIG589832:HJD589837 HSC589832:HSZ589837 IBY589832:ICV589837 ILU589832:IMR589837 IVQ589832:IWN589837 JFM589832:JGJ589837 JPI589832:JQF589837 JZE589832:KAB589837 KJA589832:KJX589837 KSW589832:KTT589837 LCS589832:LDP589837 LMO589832:LNL589837 LWK589832:LXH589837 MGG589832:MHD589837 MQC589832:MQZ589837 MZY589832:NAV589837 NJU589832:NKR589837 NTQ589832:NUN589837 ODM589832:OEJ589837 ONI589832:OOF589837 OXE589832:OYB589837 PHA589832:PHX589837 PQW589832:PRT589837 QAS589832:QBP589837 QKO589832:QLL589837 QUK589832:QVH589837 REG589832:RFD589837 ROC589832:ROZ589837 RXY589832:RYV589837 SHU589832:SIR589837 SRQ589832:SSN589837 TBM589832:TCJ589837 TLI589832:TMF589837 TVE589832:TWB589837 UFA589832:UFX589837 UOW589832:UPT589837 UYS589832:UZP589837 VIO589832:VJL589837 VSK589832:VTH589837 WCG589832:WDD589837 WMC589832:WMZ589837 WVY589832:WWV589837 Q655368:AN655373 JM655368:KJ655373 TI655368:UF655373 ADE655368:AEB655373 ANA655368:ANX655373 AWW655368:AXT655373 BGS655368:BHP655373 BQO655368:BRL655373 CAK655368:CBH655373 CKG655368:CLD655373 CUC655368:CUZ655373 DDY655368:DEV655373 DNU655368:DOR655373 DXQ655368:DYN655373 EHM655368:EIJ655373 ERI655368:ESF655373 FBE655368:FCB655373 FLA655368:FLX655373 FUW655368:FVT655373 GES655368:GFP655373 GOO655368:GPL655373 GYK655368:GZH655373 HIG655368:HJD655373 HSC655368:HSZ655373 IBY655368:ICV655373 ILU655368:IMR655373 IVQ655368:IWN655373 JFM655368:JGJ655373 JPI655368:JQF655373 JZE655368:KAB655373 KJA655368:KJX655373 KSW655368:KTT655373 LCS655368:LDP655373 LMO655368:LNL655373 LWK655368:LXH655373 MGG655368:MHD655373 MQC655368:MQZ655373 MZY655368:NAV655373 NJU655368:NKR655373 NTQ655368:NUN655373 ODM655368:OEJ655373 ONI655368:OOF655373 OXE655368:OYB655373 PHA655368:PHX655373 PQW655368:PRT655373 QAS655368:QBP655373 QKO655368:QLL655373 QUK655368:QVH655373 REG655368:RFD655373 ROC655368:ROZ655373 RXY655368:RYV655373 SHU655368:SIR655373 SRQ655368:SSN655373 TBM655368:TCJ655373 TLI655368:TMF655373 TVE655368:TWB655373 UFA655368:UFX655373 UOW655368:UPT655373 UYS655368:UZP655373 VIO655368:VJL655373 VSK655368:VTH655373 WCG655368:WDD655373 WMC655368:WMZ655373 WVY655368:WWV655373 Q720904:AN720909 JM720904:KJ720909 TI720904:UF720909 ADE720904:AEB720909 ANA720904:ANX720909 AWW720904:AXT720909 BGS720904:BHP720909 BQO720904:BRL720909 CAK720904:CBH720909 CKG720904:CLD720909 CUC720904:CUZ720909 DDY720904:DEV720909 DNU720904:DOR720909 DXQ720904:DYN720909 EHM720904:EIJ720909 ERI720904:ESF720909 FBE720904:FCB720909 FLA720904:FLX720909 FUW720904:FVT720909 GES720904:GFP720909 GOO720904:GPL720909 GYK720904:GZH720909 HIG720904:HJD720909 HSC720904:HSZ720909 IBY720904:ICV720909 ILU720904:IMR720909 IVQ720904:IWN720909 JFM720904:JGJ720909 JPI720904:JQF720909 JZE720904:KAB720909 KJA720904:KJX720909 KSW720904:KTT720909 LCS720904:LDP720909 LMO720904:LNL720909 LWK720904:LXH720909 MGG720904:MHD720909 MQC720904:MQZ720909 MZY720904:NAV720909 NJU720904:NKR720909 NTQ720904:NUN720909 ODM720904:OEJ720909 ONI720904:OOF720909 OXE720904:OYB720909 PHA720904:PHX720909 PQW720904:PRT720909 QAS720904:QBP720909 QKO720904:QLL720909 QUK720904:QVH720909 REG720904:RFD720909 ROC720904:ROZ720909 RXY720904:RYV720909 SHU720904:SIR720909 SRQ720904:SSN720909 TBM720904:TCJ720909 TLI720904:TMF720909 TVE720904:TWB720909 UFA720904:UFX720909 UOW720904:UPT720909 UYS720904:UZP720909 VIO720904:VJL720909 VSK720904:VTH720909 WCG720904:WDD720909 WMC720904:WMZ720909 WVY720904:WWV720909 Q786440:AN786445 JM786440:KJ786445 TI786440:UF786445 ADE786440:AEB786445 ANA786440:ANX786445 AWW786440:AXT786445 BGS786440:BHP786445 BQO786440:BRL786445 CAK786440:CBH786445 CKG786440:CLD786445 CUC786440:CUZ786445 DDY786440:DEV786445 DNU786440:DOR786445 DXQ786440:DYN786445 EHM786440:EIJ786445 ERI786440:ESF786445 FBE786440:FCB786445 FLA786440:FLX786445 FUW786440:FVT786445 GES786440:GFP786445 GOO786440:GPL786445 GYK786440:GZH786445 HIG786440:HJD786445 HSC786440:HSZ786445 IBY786440:ICV786445 ILU786440:IMR786445 IVQ786440:IWN786445 JFM786440:JGJ786445 JPI786440:JQF786445 JZE786440:KAB786445 KJA786440:KJX786445 KSW786440:KTT786445 LCS786440:LDP786445 LMO786440:LNL786445 LWK786440:LXH786445 MGG786440:MHD786445 MQC786440:MQZ786445 MZY786440:NAV786445 NJU786440:NKR786445 NTQ786440:NUN786445 ODM786440:OEJ786445 ONI786440:OOF786445 OXE786440:OYB786445 PHA786440:PHX786445 PQW786440:PRT786445 QAS786440:QBP786445 QKO786440:QLL786445 QUK786440:QVH786445 REG786440:RFD786445 ROC786440:ROZ786445 RXY786440:RYV786445 SHU786440:SIR786445 SRQ786440:SSN786445 TBM786440:TCJ786445 TLI786440:TMF786445 TVE786440:TWB786445 UFA786440:UFX786445 UOW786440:UPT786445 UYS786440:UZP786445 VIO786440:VJL786445 VSK786440:VTH786445 WCG786440:WDD786445 WMC786440:WMZ786445 WVY786440:WWV786445 Q851976:AN851981 JM851976:KJ851981 TI851976:UF851981 ADE851976:AEB851981 ANA851976:ANX851981 AWW851976:AXT851981 BGS851976:BHP851981 BQO851976:BRL851981 CAK851976:CBH851981 CKG851976:CLD851981 CUC851976:CUZ851981 DDY851976:DEV851981 DNU851976:DOR851981 DXQ851976:DYN851981 EHM851976:EIJ851981 ERI851976:ESF851981 FBE851976:FCB851981 FLA851976:FLX851981 FUW851976:FVT851981 GES851976:GFP851981 GOO851976:GPL851981 GYK851976:GZH851981 HIG851976:HJD851981 HSC851976:HSZ851981 IBY851976:ICV851981 ILU851976:IMR851981 IVQ851976:IWN851981 JFM851976:JGJ851981 JPI851976:JQF851981 JZE851976:KAB851981 KJA851976:KJX851981 KSW851976:KTT851981 LCS851976:LDP851981 LMO851976:LNL851981 LWK851976:LXH851981 MGG851976:MHD851981 MQC851976:MQZ851981 MZY851976:NAV851981 NJU851976:NKR851981 NTQ851976:NUN851981 ODM851976:OEJ851981 ONI851976:OOF851981 OXE851976:OYB851981 PHA851976:PHX851981 PQW851976:PRT851981 QAS851976:QBP851981 QKO851976:QLL851981 QUK851976:QVH851981 REG851976:RFD851981 ROC851976:ROZ851981 RXY851976:RYV851981 SHU851976:SIR851981 SRQ851976:SSN851981 TBM851976:TCJ851981 TLI851976:TMF851981 TVE851976:TWB851981 UFA851976:UFX851981 UOW851976:UPT851981 UYS851976:UZP851981 VIO851976:VJL851981 VSK851976:VTH851981 WCG851976:WDD851981 WMC851976:WMZ851981 WVY851976:WWV851981 Q917512:AN917517 JM917512:KJ917517 TI917512:UF917517 ADE917512:AEB917517 ANA917512:ANX917517 AWW917512:AXT917517 BGS917512:BHP917517 BQO917512:BRL917517 CAK917512:CBH917517 CKG917512:CLD917517 CUC917512:CUZ917517 DDY917512:DEV917517 DNU917512:DOR917517 DXQ917512:DYN917517 EHM917512:EIJ917517 ERI917512:ESF917517 FBE917512:FCB917517 FLA917512:FLX917517 FUW917512:FVT917517 GES917512:GFP917517 GOO917512:GPL917517 GYK917512:GZH917517 HIG917512:HJD917517 HSC917512:HSZ917517 IBY917512:ICV917517 ILU917512:IMR917517 IVQ917512:IWN917517 JFM917512:JGJ917517 JPI917512:JQF917517 JZE917512:KAB917517 KJA917512:KJX917517 KSW917512:KTT917517 LCS917512:LDP917517 LMO917512:LNL917517 LWK917512:LXH917517 MGG917512:MHD917517 MQC917512:MQZ917517 MZY917512:NAV917517 NJU917512:NKR917517 NTQ917512:NUN917517 ODM917512:OEJ917517 ONI917512:OOF917517 OXE917512:OYB917517 PHA917512:PHX917517 PQW917512:PRT917517 QAS917512:QBP917517 QKO917512:QLL917517 QUK917512:QVH917517 REG917512:RFD917517 ROC917512:ROZ917517 RXY917512:RYV917517 SHU917512:SIR917517 SRQ917512:SSN917517 TBM917512:TCJ917517 TLI917512:TMF917517 TVE917512:TWB917517 UFA917512:UFX917517 UOW917512:UPT917517 UYS917512:UZP917517 VIO917512:VJL917517 VSK917512:VTH917517 WCG917512:WDD917517 WMC917512:WMZ917517 WVY917512:WWV917517 Q983048:AN983053 JM983048:KJ983053 TI983048:UF983053 ADE983048:AEB983053 ANA983048:ANX983053 AWW983048:AXT983053 BGS983048:BHP983053 BQO983048:BRL983053 CAK983048:CBH983053 CKG983048:CLD983053 CUC983048:CUZ983053 DDY983048:DEV983053 DNU983048:DOR983053 DXQ983048:DYN983053 EHM983048:EIJ983053 ERI983048:ESF983053 FBE983048:FCB983053 FLA983048:FLX983053 FUW983048:FVT983053 GES983048:GFP983053 GOO983048:GPL983053 GYK983048:GZH983053 HIG983048:HJD983053 HSC983048:HSZ983053 IBY983048:ICV983053 ILU983048:IMR983053 IVQ983048:IWN983053 JFM983048:JGJ983053 JPI983048:JQF983053 JZE983048:KAB983053 KJA983048:KJX983053 KSW983048:KTT983053 LCS983048:LDP983053 LMO983048:LNL983053 LWK983048:LXH983053 MGG983048:MHD983053 MQC983048:MQZ983053 MZY983048:NAV983053 NJU983048:NKR983053 NTQ983048:NUN983053 ODM983048:OEJ983053 ONI983048:OOF983053 OXE983048:OYB983053 PHA983048:PHX983053 PQW983048:PRT983053 QAS983048:QBP983053 QKO983048:QLL983053 QUK983048:QVH983053 REG983048:RFD983053 ROC983048:ROZ983053 RXY983048:RYV983053 SHU983048:SIR983053 SRQ983048:SSN983053 TBM983048:TCJ983053 TLI983048:TMF983053 TVE983048:TWB983053 UFA983048:UFX983053 UOW983048:UPT983053 UYS983048:UZP983053 VIO983048:VJL983053 VSK983048:VTH983053 WCG983048:WDD983053 WMC983048:WMZ983053 WVY983048:WWV983053 BG12:BH13 LC12:LD13 UY12:UZ13 AEU12:AEV13 AOQ12:AOR13 AYM12:AYN13 BII12:BIJ13 BSE12:BSF13 CCA12:CCB13 CLW12:CLX13 CVS12:CVT13 DFO12:DFP13 DPK12:DPL13 DZG12:DZH13 EJC12:EJD13 ESY12:ESZ13 FCU12:FCV13 FMQ12:FMR13 FWM12:FWN13 GGI12:GGJ13 GQE12:GQF13 HAA12:HAB13 HJW12:HJX13 HTS12:HTT13 IDO12:IDP13 INK12:INL13 IXG12:IXH13 JHC12:JHD13 JQY12:JQZ13 KAU12:KAV13 KKQ12:KKR13 KUM12:KUN13 LEI12:LEJ13 LOE12:LOF13 LYA12:LYB13 MHW12:MHX13 MRS12:MRT13 NBO12:NBP13 NLK12:NLL13 NVG12:NVH13 OFC12:OFD13 OOY12:OOZ13 OYU12:OYV13 PIQ12:PIR13 PSM12:PSN13 QCI12:QCJ13 QME12:QMF13 QWA12:QWB13 RFW12:RFX13 RPS12:RPT13 RZO12:RZP13 SJK12:SJL13 STG12:STH13 TDC12:TDD13 TMY12:TMZ13 TWU12:TWV13 UGQ12:UGR13 UQM12:UQN13 VAI12:VAJ13 VKE12:VKF13 VUA12:VUB13 WDW12:WDX13 WNS12:WNT13 WXO12:WXP13 BG65548:BH65549 LC65548:LD65549 UY65548:UZ65549 AEU65548:AEV65549 AOQ65548:AOR65549 AYM65548:AYN65549 BII65548:BIJ65549 BSE65548:BSF65549 CCA65548:CCB65549 CLW65548:CLX65549 CVS65548:CVT65549 DFO65548:DFP65549 DPK65548:DPL65549 DZG65548:DZH65549 EJC65548:EJD65549 ESY65548:ESZ65549 FCU65548:FCV65549 FMQ65548:FMR65549 FWM65548:FWN65549 GGI65548:GGJ65549 GQE65548:GQF65549 HAA65548:HAB65549 HJW65548:HJX65549 HTS65548:HTT65549 IDO65548:IDP65549 INK65548:INL65549 IXG65548:IXH65549 JHC65548:JHD65549 JQY65548:JQZ65549 KAU65548:KAV65549 KKQ65548:KKR65549 KUM65548:KUN65549 LEI65548:LEJ65549 LOE65548:LOF65549 LYA65548:LYB65549 MHW65548:MHX65549 MRS65548:MRT65549 NBO65548:NBP65549 NLK65548:NLL65549 NVG65548:NVH65549 OFC65548:OFD65549 OOY65548:OOZ65549 OYU65548:OYV65549 PIQ65548:PIR65549 PSM65548:PSN65549 QCI65548:QCJ65549 QME65548:QMF65549 QWA65548:QWB65549 RFW65548:RFX65549 RPS65548:RPT65549 RZO65548:RZP65549 SJK65548:SJL65549 STG65548:STH65549 TDC65548:TDD65549 TMY65548:TMZ65549 TWU65548:TWV65549 UGQ65548:UGR65549 UQM65548:UQN65549 VAI65548:VAJ65549 VKE65548:VKF65549 VUA65548:VUB65549 WDW65548:WDX65549 WNS65548:WNT65549 WXO65548:WXP65549 BG131084:BH131085 LC131084:LD131085 UY131084:UZ131085 AEU131084:AEV131085 AOQ131084:AOR131085 AYM131084:AYN131085 BII131084:BIJ131085 BSE131084:BSF131085 CCA131084:CCB131085 CLW131084:CLX131085 CVS131084:CVT131085 DFO131084:DFP131085 DPK131084:DPL131085 DZG131084:DZH131085 EJC131084:EJD131085 ESY131084:ESZ131085 FCU131084:FCV131085 FMQ131084:FMR131085 FWM131084:FWN131085 GGI131084:GGJ131085 GQE131084:GQF131085 HAA131084:HAB131085 HJW131084:HJX131085 HTS131084:HTT131085 IDO131084:IDP131085 INK131084:INL131085 IXG131084:IXH131085 JHC131084:JHD131085 JQY131084:JQZ131085 KAU131084:KAV131085 KKQ131084:KKR131085 KUM131084:KUN131085 LEI131084:LEJ131085 LOE131084:LOF131085 LYA131084:LYB131085 MHW131084:MHX131085 MRS131084:MRT131085 NBO131084:NBP131085 NLK131084:NLL131085 NVG131084:NVH131085 OFC131084:OFD131085 OOY131084:OOZ131085 OYU131084:OYV131085 PIQ131084:PIR131085 PSM131084:PSN131085 QCI131084:QCJ131085 QME131084:QMF131085 QWA131084:QWB131085 RFW131084:RFX131085 RPS131084:RPT131085 RZO131084:RZP131085 SJK131084:SJL131085 STG131084:STH131085 TDC131084:TDD131085 TMY131084:TMZ131085 TWU131084:TWV131085 UGQ131084:UGR131085 UQM131084:UQN131085 VAI131084:VAJ131085 VKE131084:VKF131085 VUA131084:VUB131085 WDW131084:WDX131085 WNS131084:WNT131085 WXO131084:WXP131085 BG196620:BH196621 LC196620:LD196621 UY196620:UZ196621 AEU196620:AEV196621 AOQ196620:AOR196621 AYM196620:AYN196621 BII196620:BIJ196621 BSE196620:BSF196621 CCA196620:CCB196621 CLW196620:CLX196621 CVS196620:CVT196621 DFO196620:DFP196621 DPK196620:DPL196621 DZG196620:DZH196621 EJC196620:EJD196621 ESY196620:ESZ196621 FCU196620:FCV196621 FMQ196620:FMR196621 FWM196620:FWN196621 GGI196620:GGJ196621 GQE196620:GQF196621 HAA196620:HAB196621 HJW196620:HJX196621 HTS196620:HTT196621 IDO196620:IDP196621 INK196620:INL196621 IXG196620:IXH196621 JHC196620:JHD196621 JQY196620:JQZ196621 KAU196620:KAV196621 KKQ196620:KKR196621 KUM196620:KUN196621 LEI196620:LEJ196621 LOE196620:LOF196621 LYA196620:LYB196621 MHW196620:MHX196621 MRS196620:MRT196621 NBO196620:NBP196621 NLK196620:NLL196621 NVG196620:NVH196621 OFC196620:OFD196621 OOY196620:OOZ196621 OYU196620:OYV196621 PIQ196620:PIR196621 PSM196620:PSN196621 QCI196620:QCJ196621 QME196620:QMF196621 QWA196620:QWB196621 RFW196620:RFX196621 RPS196620:RPT196621 RZO196620:RZP196621 SJK196620:SJL196621 STG196620:STH196621 TDC196620:TDD196621 TMY196620:TMZ196621 TWU196620:TWV196621 UGQ196620:UGR196621 UQM196620:UQN196621 VAI196620:VAJ196621 VKE196620:VKF196621 VUA196620:VUB196621 WDW196620:WDX196621 WNS196620:WNT196621 WXO196620:WXP196621 BG262156:BH262157 LC262156:LD262157 UY262156:UZ262157 AEU262156:AEV262157 AOQ262156:AOR262157 AYM262156:AYN262157 BII262156:BIJ262157 BSE262156:BSF262157 CCA262156:CCB262157 CLW262156:CLX262157 CVS262156:CVT262157 DFO262156:DFP262157 DPK262156:DPL262157 DZG262156:DZH262157 EJC262156:EJD262157 ESY262156:ESZ262157 FCU262156:FCV262157 FMQ262156:FMR262157 FWM262156:FWN262157 GGI262156:GGJ262157 GQE262156:GQF262157 HAA262156:HAB262157 HJW262156:HJX262157 HTS262156:HTT262157 IDO262156:IDP262157 INK262156:INL262157 IXG262156:IXH262157 JHC262156:JHD262157 JQY262156:JQZ262157 KAU262156:KAV262157 KKQ262156:KKR262157 KUM262156:KUN262157 LEI262156:LEJ262157 LOE262156:LOF262157 LYA262156:LYB262157 MHW262156:MHX262157 MRS262156:MRT262157 NBO262156:NBP262157 NLK262156:NLL262157 NVG262156:NVH262157 OFC262156:OFD262157 OOY262156:OOZ262157 OYU262156:OYV262157 PIQ262156:PIR262157 PSM262156:PSN262157 QCI262156:QCJ262157 QME262156:QMF262157 QWA262156:QWB262157 RFW262156:RFX262157 RPS262156:RPT262157 RZO262156:RZP262157 SJK262156:SJL262157 STG262156:STH262157 TDC262156:TDD262157 TMY262156:TMZ262157 TWU262156:TWV262157 UGQ262156:UGR262157 UQM262156:UQN262157 VAI262156:VAJ262157 VKE262156:VKF262157 VUA262156:VUB262157 WDW262156:WDX262157 WNS262156:WNT262157 WXO262156:WXP262157 BG327692:BH327693 LC327692:LD327693 UY327692:UZ327693 AEU327692:AEV327693 AOQ327692:AOR327693 AYM327692:AYN327693 BII327692:BIJ327693 BSE327692:BSF327693 CCA327692:CCB327693 CLW327692:CLX327693 CVS327692:CVT327693 DFO327692:DFP327693 DPK327692:DPL327693 DZG327692:DZH327693 EJC327692:EJD327693 ESY327692:ESZ327693 FCU327692:FCV327693 FMQ327692:FMR327693 FWM327692:FWN327693 GGI327692:GGJ327693 GQE327692:GQF327693 HAA327692:HAB327693 HJW327692:HJX327693 HTS327692:HTT327693 IDO327692:IDP327693 INK327692:INL327693 IXG327692:IXH327693 JHC327692:JHD327693 JQY327692:JQZ327693 KAU327692:KAV327693 KKQ327692:KKR327693 KUM327692:KUN327693 LEI327692:LEJ327693 LOE327692:LOF327693 LYA327692:LYB327693 MHW327692:MHX327693 MRS327692:MRT327693 NBO327692:NBP327693 NLK327692:NLL327693 NVG327692:NVH327693 OFC327692:OFD327693 OOY327692:OOZ327693 OYU327692:OYV327693 PIQ327692:PIR327693 PSM327692:PSN327693 QCI327692:QCJ327693 QME327692:QMF327693 QWA327692:QWB327693 RFW327692:RFX327693 RPS327692:RPT327693 RZO327692:RZP327693 SJK327692:SJL327693 STG327692:STH327693 TDC327692:TDD327693 TMY327692:TMZ327693 TWU327692:TWV327693 UGQ327692:UGR327693 UQM327692:UQN327693 VAI327692:VAJ327693 VKE327692:VKF327693 VUA327692:VUB327693 WDW327692:WDX327693 WNS327692:WNT327693 WXO327692:WXP327693 BG393228:BH393229 LC393228:LD393229 UY393228:UZ393229 AEU393228:AEV393229 AOQ393228:AOR393229 AYM393228:AYN393229 BII393228:BIJ393229 BSE393228:BSF393229 CCA393228:CCB393229 CLW393228:CLX393229 CVS393228:CVT393229 DFO393228:DFP393229 DPK393228:DPL393229 DZG393228:DZH393229 EJC393228:EJD393229 ESY393228:ESZ393229 FCU393228:FCV393229 FMQ393228:FMR393229 FWM393228:FWN393229 GGI393228:GGJ393229 GQE393228:GQF393229 HAA393228:HAB393229 HJW393228:HJX393229 HTS393228:HTT393229 IDO393228:IDP393229 INK393228:INL393229 IXG393228:IXH393229 JHC393228:JHD393229 JQY393228:JQZ393229 KAU393228:KAV393229 KKQ393228:KKR393229 KUM393228:KUN393229 LEI393228:LEJ393229 LOE393228:LOF393229 LYA393228:LYB393229 MHW393228:MHX393229 MRS393228:MRT393229 NBO393228:NBP393229 NLK393228:NLL393229 NVG393228:NVH393229 OFC393228:OFD393229 OOY393228:OOZ393229 OYU393228:OYV393229 PIQ393228:PIR393229 PSM393228:PSN393229 QCI393228:QCJ393229 QME393228:QMF393229 QWA393228:QWB393229 RFW393228:RFX393229 RPS393228:RPT393229 RZO393228:RZP393229 SJK393228:SJL393229 STG393228:STH393229 TDC393228:TDD393229 TMY393228:TMZ393229 TWU393228:TWV393229 UGQ393228:UGR393229 UQM393228:UQN393229 VAI393228:VAJ393229 VKE393228:VKF393229 VUA393228:VUB393229 WDW393228:WDX393229 WNS393228:WNT393229 WXO393228:WXP393229 BG458764:BH458765 LC458764:LD458765 UY458764:UZ458765 AEU458764:AEV458765 AOQ458764:AOR458765 AYM458764:AYN458765 BII458764:BIJ458765 BSE458764:BSF458765 CCA458764:CCB458765 CLW458764:CLX458765 CVS458764:CVT458765 DFO458764:DFP458765 DPK458764:DPL458765 DZG458764:DZH458765 EJC458764:EJD458765 ESY458764:ESZ458765 FCU458764:FCV458765 FMQ458764:FMR458765 FWM458764:FWN458765 GGI458764:GGJ458765 GQE458764:GQF458765 HAA458764:HAB458765 HJW458764:HJX458765 HTS458764:HTT458765 IDO458764:IDP458765 INK458764:INL458765 IXG458764:IXH458765 JHC458764:JHD458765 JQY458764:JQZ458765 KAU458764:KAV458765 KKQ458764:KKR458765 KUM458764:KUN458765 LEI458764:LEJ458765 LOE458764:LOF458765 LYA458764:LYB458765 MHW458764:MHX458765 MRS458764:MRT458765 NBO458764:NBP458765 NLK458764:NLL458765 NVG458764:NVH458765 OFC458764:OFD458765 OOY458764:OOZ458765 OYU458764:OYV458765 PIQ458764:PIR458765 PSM458764:PSN458765 QCI458764:QCJ458765 QME458764:QMF458765 QWA458764:QWB458765 RFW458764:RFX458765 RPS458764:RPT458765 RZO458764:RZP458765 SJK458764:SJL458765 STG458764:STH458765 TDC458764:TDD458765 TMY458764:TMZ458765 TWU458764:TWV458765 UGQ458764:UGR458765 UQM458764:UQN458765 VAI458764:VAJ458765 VKE458764:VKF458765 VUA458764:VUB458765 WDW458764:WDX458765 WNS458764:WNT458765 WXO458764:WXP458765 BG524300:BH524301 LC524300:LD524301 UY524300:UZ524301 AEU524300:AEV524301 AOQ524300:AOR524301 AYM524300:AYN524301 BII524300:BIJ524301 BSE524300:BSF524301 CCA524300:CCB524301 CLW524300:CLX524301 CVS524300:CVT524301 DFO524300:DFP524301 DPK524300:DPL524301 DZG524300:DZH524301 EJC524300:EJD524301 ESY524300:ESZ524301 FCU524300:FCV524301 FMQ524300:FMR524301 FWM524300:FWN524301 GGI524300:GGJ524301 GQE524300:GQF524301 HAA524300:HAB524301 HJW524300:HJX524301 HTS524300:HTT524301 IDO524300:IDP524301 INK524300:INL524301 IXG524300:IXH524301 JHC524300:JHD524301 JQY524300:JQZ524301 KAU524300:KAV524301 KKQ524300:KKR524301 KUM524300:KUN524301 LEI524300:LEJ524301 LOE524300:LOF524301 LYA524300:LYB524301 MHW524300:MHX524301 MRS524300:MRT524301 NBO524300:NBP524301 NLK524300:NLL524301 NVG524300:NVH524301 OFC524300:OFD524301 OOY524300:OOZ524301 OYU524300:OYV524301 PIQ524300:PIR524301 PSM524300:PSN524301 QCI524300:QCJ524301 QME524300:QMF524301 QWA524300:QWB524301 RFW524300:RFX524301 RPS524300:RPT524301 RZO524300:RZP524301 SJK524300:SJL524301 STG524300:STH524301 TDC524300:TDD524301 TMY524300:TMZ524301 TWU524300:TWV524301 UGQ524300:UGR524301 UQM524300:UQN524301 VAI524300:VAJ524301 VKE524300:VKF524301 VUA524300:VUB524301 WDW524300:WDX524301 WNS524300:WNT524301 WXO524300:WXP524301 BG589836:BH589837 LC589836:LD589837 UY589836:UZ589837 AEU589836:AEV589837 AOQ589836:AOR589837 AYM589836:AYN589837 BII589836:BIJ589837 BSE589836:BSF589837 CCA589836:CCB589837 CLW589836:CLX589837 CVS589836:CVT589837 DFO589836:DFP589837 DPK589836:DPL589837 DZG589836:DZH589837 EJC589836:EJD589837 ESY589836:ESZ589837 FCU589836:FCV589837 FMQ589836:FMR589837 FWM589836:FWN589837 GGI589836:GGJ589837 GQE589836:GQF589837 HAA589836:HAB589837 HJW589836:HJX589837 HTS589836:HTT589837 IDO589836:IDP589837 INK589836:INL589837 IXG589836:IXH589837 JHC589836:JHD589837 JQY589836:JQZ589837 KAU589836:KAV589837 KKQ589836:KKR589837 KUM589836:KUN589837 LEI589836:LEJ589837 LOE589836:LOF589837 LYA589836:LYB589837 MHW589836:MHX589837 MRS589836:MRT589837 NBO589836:NBP589837 NLK589836:NLL589837 NVG589836:NVH589837 OFC589836:OFD589837 OOY589836:OOZ589837 OYU589836:OYV589837 PIQ589836:PIR589837 PSM589836:PSN589837 QCI589836:QCJ589837 QME589836:QMF589837 QWA589836:QWB589837 RFW589836:RFX589837 RPS589836:RPT589837 RZO589836:RZP589837 SJK589836:SJL589837 STG589836:STH589837 TDC589836:TDD589837 TMY589836:TMZ589837 TWU589836:TWV589837 UGQ589836:UGR589837 UQM589836:UQN589837 VAI589836:VAJ589837 VKE589836:VKF589837 VUA589836:VUB589837 WDW589836:WDX589837 WNS589836:WNT589837 WXO589836:WXP589837 BG655372:BH655373 LC655372:LD655373 UY655372:UZ655373 AEU655372:AEV655373 AOQ655372:AOR655373 AYM655372:AYN655373 BII655372:BIJ655373 BSE655372:BSF655373 CCA655372:CCB655373 CLW655372:CLX655373 CVS655372:CVT655373 DFO655372:DFP655373 DPK655372:DPL655373 DZG655372:DZH655373 EJC655372:EJD655373 ESY655372:ESZ655373 FCU655372:FCV655373 FMQ655372:FMR655373 FWM655372:FWN655373 GGI655372:GGJ655373 GQE655372:GQF655373 HAA655372:HAB655373 HJW655372:HJX655373 HTS655372:HTT655373 IDO655372:IDP655373 INK655372:INL655373 IXG655372:IXH655373 JHC655372:JHD655373 JQY655372:JQZ655373 KAU655372:KAV655373 KKQ655372:KKR655373 KUM655372:KUN655373 LEI655372:LEJ655373 LOE655372:LOF655373 LYA655372:LYB655373 MHW655372:MHX655373 MRS655372:MRT655373 NBO655372:NBP655373 NLK655372:NLL655373 NVG655372:NVH655373 OFC655372:OFD655373 OOY655372:OOZ655373 OYU655372:OYV655373 PIQ655372:PIR655373 PSM655372:PSN655373 QCI655372:QCJ655373 QME655372:QMF655373 QWA655372:QWB655373 RFW655372:RFX655373 RPS655372:RPT655373 RZO655372:RZP655373 SJK655372:SJL655373 STG655372:STH655373 TDC655372:TDD655373 TMY655372:TMZ655373 TWU655372:TWV655373 UGQ655372:UGR655373 UQM655372:UQN655373 VAI655372:VAJ655373 VKE655372:VKF655373 VUA655372:VUB655373 WDW655372:WDX655373 WNS655372:WNT655373 WXO655372:WXP655373 BG720908:BH720909 LC720908:LD720909 UY720908:UZ720909 AEU720908:AEV720909 AOQ720908:AOR720909 AYM720908:AYN720909 BII720908:BIJ720909 BSE720908:BSF720909 CCA720908:CCB720909 CLW720908:CLX720909 CVS720908:CVT720909 DFO720908:DFP720909 DPK720908:DPL720909 DZG720908:DZH720909 EJC720908:EJD720909 ESY720908:ESZ720909 FCU720908:FCV720909 FMQ720908:FMR720909 FWM720908:FWN720909 GGI720908:GGJ720909 GQE720908:GQF720909 HAA720908:HAB720909 HJW720908:HJX720909 HTS720908:HTT720909 IDO720908:IDP720909 INK720908:INL720909 IXG720908:IXH720909 JHC720908:JHD720909 JQY720908:JQZ720909 KAU720908:KAV720909 KKQ720908:KKR720909 KUM720908:KUN720909 LEI720908:LEJ720909 LOE720908:LOF720909 LYA720908:LYB720909 MHW720908:MHX720909 MRS720908:MRT720909 NBO720908:NBP720909 NLK720908:NLL720909 NVG720908:NVH720909 OFC720908:OFD720909 OOY720908:OOZ720909 OYU720908:OYV720909 PIQ720908:PIR720909 PSM720908:PSN720909 QCI720908:QCJ720909 QME720908:QMF720909 QWA720908:QWB720909 RFW720908:RFX720909 RPS720908:RPT720909 RZO720908:RZP720909 SJK720908:SJL720909 STG720908:STH720909 TDC720908:TDD720909 TMY720908:TMZ720909 TWU720908:TWV720909 UGQ720908:UGR720909 UQM720908:UQN720909 VAI720908:VAJ720909 VKE720908:VKF720909 VUA720908:VUB720909 WDW720908:WDX720909 WNS720908:WNT720909 WXO720908:WXP720909 BG786444:BH786445 LC786444:LD786445 UY786444:UZ786445 AEU786444:AEV786445 AOQ786444:AOR786445 AYM786444:AYN786445 BII786444:BIJ786445 BSE786444:BSF786445 CCA786444:CCB786445 CLW786444:CLX786445 CVS786444:CVT786445 DFO786444:DFP786445 DPK786444:DPL786445 DZG786444:DZH786445 EJC786444:EJD786445 ESY786444:ESZ786445 FCU786444:FCV786445 FMQ786444:FMR786445 FWM786444:FWN786445 GGI786444:GGJ786445 GQE786444:GQF786445 HAA786444:HAB786445 HJW786444:HJX786445 HTS786444:HTT786445 IDO786444:IDP786445 INK786444:INL786445 IXG786444:IXH786445 JHC786444:JHD786445 JQY786444:JQZ786445 KAU786444:KAV786445 KKQ786444:KKR786445 KUM786444:KUN786445 LEI786444:LEJ786445 LOE786444:LOF786445 LYA786444:LYB786445 MHW786444:MHX786445 MRS786444:MRT786445 NBO786444:NBP786445 NLK786444:NLL786445 NVG786444:NVH786445 OFC786444:OFD786445 OOY786444:OOZ786445 OYU786444:OYV786445 PIQ786444:PIR786445 PSM786444:PSN786445 QCI786444:QCJ786445 QME786444:QMF786445 QWA786444:QWB786445 RFW786444:RFX786445 RPS786444:RPT786445 RZO786444:RZP786445 SJK786444:SJL786445 STG786444:STH786445 TDC786444:TDD786445 TMY786444:TMZ786445 TWU786444:TWV786445 UGQ786444:UGR786445 UQM786444:UQN786445 VAI786444:VAJ786445 VKE786444:VKF786445 VUA786444:VUB786445 WDW786444:WDX786445 WNS786444:WNT786445 WXO786444:WXP786445 BG851980:BH851981 LC851980:LD851981 UY851980:UZ851981 AEU851980:AEV851981 AOQ851980:AOR851981 AYM851980:AYN851981 BII851980:BIJ851981 BSE851980:BSF851981 CCA851980:CCB851981 CLW851980:CLX851981 CVS851980:CVT851981 DFO851980:DFP851981 DPK851980:DPL851981 DZG851980:DZH851981 EJC851980:EJD851981 ESY851980:ESZ851981 FCU851980:FCV851981 FMQ851980:FMR851981 FWM851980:FWN851981 GGI851980:GGJ851981 GQE851980:GQF851981 HAA851980:HAB851981 HJW851980:HJX851981 HTS851980:HTT851981 IDO851980:IDP851981 INK851980:INL851981 IXG851980:IXH851981 JHC851980:JHD851981 JQY851980:JQZ851981 KAU851980:KAV851981 KKQ851980:KKR851981 KUM851980:KUN851981 LEI851980:LEJ851981 LOE851980:LOF851981 LYA851980:LYB851981 MHW851980:MHX851981 MRS851980:MRT851981 NBO851980:NBP851981 NLK851980:NLL851981 NVG851980:NVH851981 OFC851980:OFD851981 OOY851980:OOZ851981 OYU851980:OYV851981 PIQ851980:PIR851981 PSM851980:PSN851981 QCI851980:QCJ851981 QME851980:QMF851981 QWA851980:QWB851981 RFW851980:RFX851981 RPS851980:RPT851981 RZO851980:RZP851981 SJK851980:SJL851981 STG851980:STH851981 TDC851980:TDD851981 TMY851980:TMZ851981 TWU851980:TWV851981 UGQ851980:UGR851981 UQM851980:UQN851981 VAI851980:VAJ851981 VKE851980:VKF851981 VUA851980:VUB851981 WDW851980:WDX851981 WNS851980:WNT851981 WXO851980:WXP851981 BG917516:BH917517 LC917516:LD917517 UY917516:UZ917517 AEU917516:AEV917517 AOQ917516:AOR917517 AYM917516:AYN917517 BII917516:BIJ917517 BSE917516:BSF917517 CCA917516:CCB917517 CLW917516:CLX917517 CVS917516:CVT917517 DFO917516:DFP917517 DPK917516:DPL917517 DZG917516:DZH917517 EJC917516:EJD917517 ESY917516:ESZ917517 FCU917516:FCV917517 FMQ917516:FMR917517 FWM917516:FWN917517 GGI917516:GGJ917517 GQE917516:GQF917517 HAA917516:HAB917517 HJW917516:HJX917517 HTS917516:HTT917517 IDO917516:IDP917517 INK917516:INL917517 IXG917516:IXH917517 JHC917516:JHD917517 JQY917516:JQZ917517 KAU917516:KAV917517 KKQ917516:KKR917517 KUM917516:KUN917517 LEI917516:LEJ917517 LOE917516:LOF917517 LYA917516:LYB917517 MHW917516:MHX917517 MRS917516:MRT917517 NBO917516:NBP917517 NLK917516:NLL917517 NVG917516:NVH917517 OFC917516:OFD917517 OOY917516:OOZ917517 OYU917516:OYV917517 PIQ917516:PIR917517 PSM917516:PSN917517 QCI917516:QCJ917517 QME917516:QMF917517 QWA917516:QWB917517 RFW917516:RFX917517 RPS917516:RPT917517 RZO917516:RZP917517 SJK917516:SJL917517 STG917516:STH917517 TDC917516:TDD917517 TMY917516:TMZ917517 TWU917516:TWV917517 UGQ917516:UGR917517 UQM917516:UQN917517 VAI917516:VAJ917517 VKE917516:VKF917517 VUA917516:VUB917517 WDW917516:WDX917517 WNS917516:WNT917517 WXO917516:WXP917517 BG983052:BH983053 LC983052:LD983053 UY983052:UZ983053 AEU983052:AEV983053 AOQ983052:AOR983053 AYM983052:AYN983053 BII983052:BIJ983053 BSE983052:BSF983053 CCA983052:CCB983053 CLW983052:CLX983053 CVS983052:CVT983053 DFO983052:DFP983053 DPK983052:DPL983053 DZG983052:DZH983053 EJC983052:EJD983053 ESY983052:ESZ983053 FCU983052:FCV983053 FMQ983052:FMR983053 FWM983052:FWN983053 GGI983052:GGJ983053 GQE983052:GQF983053 HAA983052:HAB983053 HJW983052:HJX983053 HTS983052:HTT983053 IDO983052:IDP983053 INK983052:INL983053 IXG983052:IXH983053 JHC983052:JHD983053 JQY983052:JQZ983053 KAU983052:KAV983053 KKQ983052:KKR983053 KUM983052:KUN983053 LEI983052:LEJ983053 LOE983052:LOF983053 LYA983052:LYB983053 MHW983052:MHX983053 MRS983052:MRT983053 NBO983052:NBP983053 NLK983052:NLL983053 NVG983052:NVH983053 OFC983052:OFD983053 OOY983052:OOZ983053 OYU983052:OYV983053 PIQ983052:PIR983053 PSM983052:PSN983053 QCI983052:QCJ983053 QME983052:QMF983053 QWA983052:QWB983053 RFW983052:RFX983053 RPS983052:RPT983053 RZO983052:RZP983053 SJK983052:SJL983053 STG983052:STH983053 TDC983052:TDD983053 TMY983052:TMZ983053 TWU983052:TWV983053 UGQ983052:UGR983053 UQM983052:UQN983053 VAI983052:VAJ983053 VKE983052:VKF983053 VUA983052:VUB983053 WDW983052:WDX983053 WNS983052:WNT983053 WXO983052:WXP983053 BB12 KX12 UT12 AEP12 AOL12 AYH12 BID12 BRZ12 CBV12 CLR12 CVN12 DFJ12 DPF12 DZB12 EIX12 EST12 FCP12 FML12 FWH12 GGD12 GPZ12 GZV12 HJR12 HTN12 IDJ12 INF12 IXB12 JGX12 JQT12 KAP12 KKL12 KUH12 LED12 LNZ12 LXV12 MHR12 MRN12 NBJ12 NLF12 NVB12 OEX12 OOT12 OYP12 PIL12 PSH12 QCD12 QLZ12 QVV12 RFR12 RPN12 RZJ12 SJF12 STB12 TCX12 TMT12 TWP12 UGL12 UQH12 VAD12 VJZ12 VTV12 WDR12 WNN12 WXJ12 BB65548 KX65548 UT65548 AEP65548 AOL65548 AYH65548 BID65548 BRZ65548 CBV65548 CLR65548 CVN65548 DFJ65548 DPF65548 DZB65548 EIX65548 EST65548 FCP65548 FML65548 FWH65548 GGD65548 GPZ65548 GZV65548 HJR65548 HTN65548 IDJ65548 INF65548 IXB65548 JGX65548 JQT65548 KAP65548 KKL65548 KUH65548 LED65548 LNZ65548 LXV65548 MHR65548 MRN65548 NBJ65548 NLF65548 NVB65548 OEX65548 OOT65548 OYP65548 PIL65548 PSH65548 QCD65548 QLZ65548 QVV65548 RFR65548 RPN65548 RZJ65548 SJF65548 STB65548 TCX65548 TMT65548 TWP65548 UGL65548 UQH65548 VAD65548 VJZ65548 VTV65548 WDR65548 WNN65548 WXJ65548 BB131084 KX131084 UT131084 AEP131084 AOL131084 AYH131084 BID131084 BRZ131084 CBV131084 CLR131084 CVN131084 DFJ131084 DPF131084 DZB131084 EIX131084 EST131084 FCP131084 FML131084 FWH131084 GGD131084 GPZ131084 GZV131084 HJR131084 HTN131084 IDJ131084 INF131084 IXB131084 JGX131084 JQT131084 KAP131084 KKL131084 KUH131084 LED131084 LNZ131084 LXV131084 MHR131084 MRN131084 NBJ131084 NLF131084 NVB131084 OEX131084 OOT131084 OYP131084 PIL131084 PSH131084 QCD131084 QLZ131084 QVV131084 RFR131084 RPN131084 RZJ131084 SJF131084 STB131084 TCX131084 TMT131084 TWP131084 UGL131084 UQH131084 VAD131084 VJZ131084 VTV131084 WDR131084 WNN131084 WXJ131084 BB196620 KX196620 UT196620 AEP196620 AOL196620 AYH196620 BID196620 BRZ196620 CBV196620 CLR196620 CVN196620 DFJ196620 DPF196620 DZB196620 EIX196620 EST196620 FCP196620 FML196620 FWH196620 GGD196620 GPZ196620 GZV196620 HJR196620 HTN196620 IDJ196620 INF196620 IXB196620 JGX196620 JQT196620 KAP196620 KKL196620 KUH196620 LED196620 LNZ196620 LXV196620 MHR196620 MRN196620 NBJ196620 NLF196620 NVB196620 OEX196620 OOT196620 OYP196620 PIL196620 PSH196620 QCD196620 QLZ196620 QVV196620 RFR196620 RPN196620 RZJ196620 SJF196620 STB196620 TCX196620 TMT196620 TWP196620 UGL196620 UQH196620 VAD196620 VJZ196620 VTV196620 WDR196620 WNN196620 WXJ196620 BB262156 KX262156 UT262156 AEP262156 AOL262156 AYH262156 BID262156 BRZ262156 CBV262156 CLR262156 CVN262156 DFJ262156 DPF262156 DZB262156 EIX262156 EST262156 FCP262156 FML262156 FWH262156 GGD262156 GPZ262156 GZV262156 HJR262156 HTN262156 IDJ262156 INF262156 IXB262156 JGX262156 JQT262156 KAP262156 KKL262156 KUH262156 LED262156 LNZ262156 LXV262156 MHR262156 MRN262156 NBJ262156 NLF262156 NVB262156 OEX262156 OOT262156 OYP262156 PIL262156 PSH262156 QCD262156 QLZ262156 QVV262156 RFR262156 RPN262156 RZJ262156 SJF262156 STB262156 TCX262156 TMT262156 TWP262156 UGL262156 UQH262156 VAD262156 VJZ262156 VTV262156 WDR262156 WNN262156 WXJ262156 BB327692 KX327692 UT327692 AEP327692 AOL327692 AYH327692 BID327692 BRZ327692 CBV327692 CLR327692 CVN327692 DFJ327692 DPF327692 DZB327692 EIX327692 EST327692 FCP327692 FML327692 FWH327692 GGD327692 GPZ327692 GZV327692 HJR327692 HTN327692 IDJ327692 INF327692 IXB327692 JGX327692 JQT327692 KAP327692 KKL327692 KUH327692 LED327692 LNZ327692 LXV327692 MHR327692 MRN327692 NBJ327692 NLF327692 NVB327692 OEX327692 OOT327692 OYP327692 PIL327692 PSH327692 QCD327692 QLZ327692 QVV327692 RFR327692 RPN327692 RZJ327692 SJF327692 STB327692 TCX327692 TMT327692 TWP327692 UGL327692 UQH327692 VAD327692 VJZ327692 VTV327692 WDR327692 WNN327692 WXJ327692 BB393228 KX393228 UT393228 AEP393228 AOL393228 AYH393228 BID393228 BRZ393228 CBV393228 CLR393228 CVN393228 DFJ393228 DPF393228 DZB393228 EIX393228 EST393228 FCP393228 FML393228 FWH393228 GGD393228 GPZ393228 GZV393228 HJR393228 HTN393228 IDJ393228 INF393228 IXB393228 JGX393228 JQT393228 KAP393228 KKL393228 KUH393228 LED393228 LNZ393228 LXV393228 MHR393228 MRN393228 NBJ393228 NLF393228 NVB393228 OEX393228 OOT393228 OYP393228 PIL393228 PSH393228 QCD393228 QLZ393228 QVV393228 RFR393228 RPN393228 RZJ393228 SJF393228 STB393228 TCX393228 TMT393228 TWP393228 UGL393228 UQH393228 VAD393228 VJZ393228 VTV393228 WDR393228 WNN393228 WXJ393228 BB458764 KX458764 UT458764 AEP458764 AOL458764 AYH458764 BID458764 BRZ458764 CBV458764 CLR458764 CVN458764 DFJ458764 DPF458764 DZB458764 EIX458764 EST458764 FCP458764 FML458764 FWH458764 GGD458764 GPZ458764 GZV458764 HJR458764 HTN458764 IDJ458764 INF458764 IXB458764 JGX458764 JQT458764 KAP458764 KKL458764 KUH458764 LED458764 LNZ458764 LXV458764 MHR458764 MRN458764 NBJ458764 NLF458764 NVB458764 OEX458764 OOT458764 OYP458764 PIL458764 PSH458764 QCD458764 QLZ458764 QVV458764 RFR458764 RPN458764 RZJ458764 SJF458764 STB458764 TCX458764 TMT458764 TWP458764 UGL458764 UQH458764 VAD458764 VJZ458764 VTV458764 WDR458764 WNN458764 WXJ458764 BB524300 KX524300 UT524300 AEP524300 AOL524300 AYH524300 BID524300 BRZ524300 CBV524300 CLR524300 CVN524300 DFJ524300 DPF524300 DZB524300 EIX524300 EST524300 FCP524300 FML524300 FWH524300 GGD524300 GPZ524300 GZV524300 HJR524300 HTN524300 IDJ524300 INF524300 IXB524300 JGX524300 JQT524300 KAP524300 KKL524300 KUH524300 LED524300 LNZ524300 LXV524300 MHR524300 MRN524300 NBJ524300 NLF524300 NVB524300 OEX524300 OOT524300 OYP524300 PIL524300 PSH524300 QCD524300 QLZ524300 QVV524300 RFR524300 RPN524300 RZJ524300 SJF524300 STB524300 TCX524300 TMT524300 TWP524300 UGL524300 UQH524300 VAD524300 VJZ524300 VTV524300 WDR524300 WNN524300 WXJ524300 BB589836 KX589836 UT589836 AEP589836 AOL589836 AYH589836 BID589836 BRZ589836 CBV589836 CLR589836 CVN589836 DFJ589836 DPF589836 DZB589836 EIX589836 EST589836 FCP589836 FML589836 FWH589836 GGD589836 GPZ589836 GZV589836 HJR589836 HTN589836 IDJ589836 INF589836 IXB589836 JGX589836 JQT589836 KAP589836 KKL589836 KUH589836 LED589836 LNZ589836 LXV589836 MHR589836 MRN589836 NBJ589836 NLF589836 NVB589836 OEX589836 OOT589836 OYP589836 PIL589836 PSH589836 QCD589836 QLZ589836 QVV589836 RFR589836 RPN589836 RZJ589836 SJF589836 STB589836 TCX589836 TMT589836 TWP589836 UGL589836 UQH589836 VAD589836 VJZ589836 VTV589836 WDR589836 WNN589836 WXJ589836 BB655372 KX655372 UT655372 AEP655372 AOL655372 AYH655372 BID655372 BRZ655372 CBV655372 CLR655372 CVN655372 DFJ655372 DPF655372 DZB655372 EIX655372 EST655372 FCP655372 FML655372 FWH655372 GGD655372 GPZ655372 GZV655372 HJR655372 HTN655372 IDJ655372 INF655372 IXB655372 JGX655372 JQT655372 KAP655372 KKL655372 KUH655372 LED655372 LNZ655372 LXV655372 MHR655372 MRN655372 NBJ655372 NLF655372 NVB655372 OEX655372 OOT655372 OYP655372 PIL655372 PSH655372 QCD655372 QLZ655372 QVV655372 RFR655372 RPN655372 RZJ655372 SJF655372 STB655372 TCX655372 TMT655372 TWP655372 UGL655372 UQH655372 VAD655372 VJZ655372 VTV655372 WDR655372 WNN655372 WXJ655372 BB720908 KX720908 UT720908 AEP720908 AOL720908 AYH720908 BID720908 BRZ720908 CBV720908 CLR720908 CVN720908 DFJ720908 DPF720908 DZB720908 EIX720908 EST720908 FCP720908 FML720908 FWH720908 GGD720908 GPZ720908 GZV720908 HJR720908 HTN720908 IDJ720908 INF720908 IXB720908 JGX720908 JQT720908 KAP720908 KKL720908 KUH720908 LED720908 LNZ720908 LXV720908 MHR720908 MRN720908 NBJ720908 NLF720908 NVB720908 OEX720908 OOT720908 OYP720908 PIL720908 PSH720908 QCD720908 QLZ720908 QVV720908 RFR720908 RPN720908 RZJ720908 SJF720908 STB720908 TCX720908 TMT720908 TWP720908 UGL720908 UQH720908 VAD720908 VJZ720908 VTV720908 WDR720908 WNN720908 WXJ720908 BB786444 KX786444 UT786444 AEP786444 AOL786444 AYH786444 BID786444 BRZ786444 CBV786444 CLR786444 CVN786444 DFJ786444 DPF786444 DZB786444 EIX786444 EST786444 FCP786444 FML786444 FWH786444 GGD786444 GPZ786444 GZV786444 HJR786444 HTN786444 IDJ786444 INF786444 IXB786444 JGX786444 JQT786444 KAP786444 KKL786444 KUH786444 LED786444 LNZ786444 LXV786444 MHR786444 MRN786444 NBJ786444 NLF786444 NVB786444 OEX786444 OOT786444 OYP786444 PIL786444 PSH786444 QCD786444 QLZ786444 QVV786444 RFR786444 RPN786444 RZJ786444 SJF786444 STB786444 TCX786444 TMT786444 TWP786444 UGL786444 UQH786444 VAD786444 VJZ786444 VTV786444 WDR786444 WNN786444 WXJ786444 BB851980 KX851980 UT851980 AEP851980 AOL851980 AYH851980 BID851980 BRZ851980 CBV851980 CLR851980 CVN851980 DFJ851980 DPF851980 DZB851980 EIX851980 EST851980 FCP851980 FML851980 FWH851980 GGD851980 GPZ851980 GZV851980 HJR851980 HTN851980 IDJ851980 INF851980 IXB851980 JGX851980 JQT851980 KAP851980 KKL851980 KUH851980 LED851980 LNZ851980 LXV851980 MHR851980 MRN851980 NBJ851980 NLF851980 NVB851980 OEX851980 OOT851980 OYP851980 PIL851980 PSH851980 QCD851980 QLZ851980 QVV851980 RFR851980 RPN851980 RZJ851980 SJF851980 STB851980 TCX851980 TMT851980 TWP851980 UGL851980 UQH851980 VAD851980 VJZ851980 VTV851980 WDR851980 WNN851980 WXJ851980 BB917516 KX917516 UT917516 AEP917516 AOL917516 AYH917516 BID917516 BRZ917516 CBV917516 CLR917516 CVN917516 DFJ917516 DPF917516 DZB917516 EIX917516 EST917516 FCP917516 FML917516 FWH917516 GGD917516 GPZ917516 GZV917516 HJR917516 HTN917516 IDJ917516 INF917516 IXB917516 JGX917516 JQT917516 KAP917516 KKL917516 KUH917516 LED917516 LNZ917516 LXV917516 MHR917516 MRN917516 NBJ917516 NLF917516 NVB917516 OEX917516 OOT917516 OYP917516 PIL917516 PSH917516 QCD917516 QLZ917516 QVV917516 RFR917516 RPN917516 RZJ917516 SJF917516 STB917516 TCX917516 TMT917516 TWP917516 UGL917516 UQH917516 VAD917516 VJZ917516 VTV917516 WDR917516 WNN917516 WXJ917516 BB983052 KX983052 UT983052 AEP983052 AOL983052 AYH983052 BID983052 BRZ983052 CBV983052 CLR983052 CVN983052 DFJ983052 DPF983052 DZB983052 EIX983052 EST983052 FCP983052 FML983052 FWH983052 GGD983052 GPZ983052 GZV983052 HJR983052 HTN983052 IDJ983052 INF983052 IXB983052 JGX983052 JQT983052 KAP983052 KKL983052 KUH983052 LED983052 LNZ983052 LXV983052 MHR983052 MRN983052 NBJ983052 NLF983052 NVB983052 OEX983052 OOT983052 OYP983052 PIL983052 PSH983052 QCD983052 QLZ983052 QVV983052 RFR983052 RPN983052 RZJ983052 SJF983052 STB983052 TCX983052 TMT983052 TWP983052 UGL983052 UQH983052 VAD983052 VJZ983052 VTV983052 WDR983052 WNN983052 WXJ983052 WVM983212:WVN983221 JA172:JB181 SW172:SX181 ACS172:ACT181 AMO172:AMP181 AWK172:AWL181 BGG172:BGH181 BQC172:BQD181 BZY172:BZZ181 CJU172:CJV181 CTQ172:CTR181 DDM172:DDN181 DNI172:DNJ181 DXE172:DXF181 EHA172:EHB181 EQW172:EQX181 FAS172:FAT181 FKO172:FKP181 FUK172:FUL181 GEG172:GEH181 GOC172:GOD181 GXY172:GXZ181 HHU172:HHV181 HRQ172:HRR181 IBM172:IBN181 ILI172:ILJ181 IVE172:IVF181 JFA172:JFB181 JOW172:JOX181 JYS172:JYT181 KIO172:KIP181 KSK172:KSL181 LCG172:LCH181 LMC172:LMD181 LVY172:LVZ181 MFU172:MFV181 MPQ172:MPR181 MZM172:MZN181 NJI172:NJJ181 NTE172:NTF181 ODA172:ODB181 OMW172:OMX181 OWS172:OWT181 PGO172:PGP181 PQK172:PQL181 QAG172:QAH181 QKC172:QKD181 QTY172:QTZ181 RDU172:RDV181 RNQ172:RNR181 RXM172:RXN181 SHI172:SHJ181 SRE172:SRF181 TBA172:TBB181 TKW172:TKX181 TUS172:TUT181 UEO172:UEP181 UOK172:UOL181 UYG172:UYH181 VIC172:VID181 VRY172:VRZ181 WBU172:WBV181 WLQ172:WLR181 WVM172:WVN181 E65708:F65717 JA65708:JB65717 SW65708:SX65717 ACS65708:ACT65717 AMO65708:AMP65717 AWK65708:AWL65717 BGG65708:BGH65717 BQC65708:BQD65717 BZY65708:BZZ65717 CJU65708:CJV65717 CTQ65708:CTR65717 DDM65708:DDN65717 DNI65708:DNJ65717 DXE65708:DXF65717 EHA65708:EHB65717 EQW65708:EQX65717 FAS65708:FAT65717 FKO65708:FKP65717 FUK65708:FUL65717 GEG65708:GEH65717 GOC65708:GOD65717 GXY65708:GXZ65717 HHU65708:HHV65717 HRQ65708:HRR65717 IBM65708:IBN65717 ILI65708:ILJ65717 IVE65708:IVF65717 JFA65708:JFB65717 JOW65708:JOX65717 JYS65708:JYT65717 KIO65708:KIP65717 KSK65708:KSL65717 LCG65708:LCH65717 LMC65708:LMD65717 LVY65708:LVZ65717 MFU65708:MFV65717 MPQ65708:MPR65717 MZM65708:MZN65717 NJI65708:NJJ65717 NTE65708:NTF65717 ODA65708:ODB65717 OMW65708:OMX65717 OWS65708:OWT65717 PGO65708:PGP65717 PQK65708:PQL65717 QAG65708:QAH65717 QKC65708:QKD65717 QTY65708:QTZ65717 RDU65708:RDV65717 RNQ65708:RNR65717 RXM65708:RXN65717 SHI65708:SHJ65717 SRE65708:SRF65717 TBA65708:TBB65717 TKW65708:TKX65717 TUS65708:TUT65717 UEO65708:UEP65717 UOK65708:UOL65717 UYG65708:UYH65717 VIC65708:VID65717 VRY65708:VRZ65717 WBU65708:WBV65717 WLQ65708:WLR65717 WVM65708:WVN65717 E131244:F131253 JA131244:JB131253 SW131244:SX131253 ACS131244:ACT131253 AMO131244:AMP131253 AWK131244:AWL131253 BGG131244:BGH131253 BQC131244:BQD131253 BZY131244:BZZ131253 CJU131244:CJV131253 CTQ131244:CTR131253 DDM131244:DDN131253 DNI131244:DNJ131253 DXE131244:DXF131253 EHA131244:EHB131253 EQW131244:EQX131253 FAS131244:FAT131253 FKO131244:FKP131253 FUK131244:FUL131253 GEG131244:GEH131253 GOC131244:GOD131253 GXY131244:GXZ131253 HHU131244:HHV131253 HRQ131244:HRR131253 IBM131244:IBN131253 ILI131244:ILJ131253 IVE131244:IVF131253 JFA131244:JFB131253 JOW131244:JOX131253 JYS131244:JYT131253 KIO131244:KIP131253 KSK131244:KSL131253 LCG131244:LCH131253 LMC131244:LMD131253 LVY131244:LVZ131253 MFU131244:MFV131253 MPQ131244:MPR131253 MZM131244:MZN131253 NJI131244:NJJ131253 NTE131244:NTF131253 ODA131244:ODB131253 OMW131244:OMX131253 OWS131244:OWT131253 PGO131244:PGP131253 PQK131244:PQL131253 QAG131244:QAH131253 QKC131244:QKD131253 QTY131244:QTZ131253 RDU131244:RDV131253 RNQ131244:RNR131253 RXM131244:RXN131253 SHI131244:SHJ131253 SRE131244:SRF131253 TBA131244:TBB131253 TKW131244:TKX131253 TUS131244:TUT131253 UEO131244:UEP131253 UOK131244:UOL131253 UYG131244:UYH131253 VIC131244:VID131253 VRY131244:VRZ131253 WBU131244:WBV131253 WLQ131244:WLR131253 WVM131244:WVN131253 E196780:F196789 JA196780:JB196789 SW196780:SX196789 ACS196780:ACT196789 AMO196780:AMP196789 AWK196780:AWL196789 BGG196780:BGH196789 BQC196780:BQD196789 BZY196780:BZZ196789 CJU196780:CJV196789 CTQ196780:CTR196789 DDM196780:DDN196789 DNI196780:DNJ196789 DXE196780:DXF196789 EHA196780:EHB196789 EQW196780:EQX196789 FAS196780:FAT196789 FKO196780:FKP196789 FUK196780:FUL196789 GEG196780:GEH196789 GOC196780:GOD196789 GXY196780:GXZ196789 HHU196780:HHV196789 HRQ196780:HRR196789 IBM196780:IBN196789 ILI196780:ILJ196789 IVE196780:IVF196789 JFA196780:JFB196789 JOW196780:JOX196789 JYS196780:JYT196789 KIO196780:KIP196789 KSK196780:KSL196789 LCG196780:LCH196789 LMC196780:LMD196789 LVY196780:LVZ196789 MFU196780:MFV196789 MPQ196780:MPR196789 MZM196780:MZN196789 NJI196780:NJJ196789 NTE196780:NTF196789 ODA196780:ODB196789 OMW196780:OMX196789 OWS196780:OWT196789 PGO196780:PGP196789 PQK196780:PQL196789 QAG196780:QAH196789 QKC196780:QKD196789 QTY196780:QTZ196789 RDU196780:RDV196789 RNQ196780:RNR196789 RXM196780:RXN196789 SHI196780:SHJ196789 SRE196780:SRF196789 TBA196780:TBB196789 TKW196780:TKX196789 TUS196780:TUT196789 UEO196780:UEP196789 UOK196780:UOL196789 UYG196780:UYH196789 VIC196780:VID196789 VRY196780:VRZ196789 WBU196780:WBV196789 WLQ196780:WLR196789 WVM196780:WVN196789 E262316:F262325 JA262316:JB262325 SW262316:SX262325 ACS262316:ACT262325 AMO262316:AMP262325 AWK262316:AWL262325 BGG262316:BGH262325 BQC262316:BQD262325 BZY262316:BZZ262325 CJU262316:CJV262325 CTQ262316:CTR262325 DDM262316:DDN262325 DNI262316:DNJ262325 DXE262316:DXF262325 EHA262316:EHB262325 EQW262316:EQX262325 FAS262316:FAT262325 FKO262316:FKP262325 FUK262316:FUL262325 GEG262316:GEH262325 GOC262316:GOD262325 GXY262316:GXZ262325 HHU262316:HHV262325 HRQ262316:HRR262325 IBM262316:IBN262325 ILI262316:ILJ262325 IVE262316:IVF262325 JFA262316:JFB262325 JOW262316:JOX262325 JYS262316:JYT262325 KIO262316:KIP262325 KSK262316:KSL262325 LCG262316:LCH262325 LMC262316:LMD262325 LVY262316:LVZ262325 MFU262316:MFV262325 MPQ262316:MPR262325 MZM262316:MZN262325 NJI262316:NJJ262325 NTE262316:NTF262325 ODA262316:ODB262325 OMW262316:OMX262325 OWS262316:OWT262325 PGO262316:PGP262325 PQK262316:PQL262325 QAG262316:QAH262325 QKC262316:QKD262325 QTY262316:QTZ262325 RDU262316:RDV262325 RNQ262316:RNR262325 RXM262316:RXN262325 SHI262316:SHJ262325 SRE262316:SRF262325 TBA262316:TBB262325 TKW262316:TKX262325 TUS262316:TUT262325 UEO262316:UEP262325 UOK262316:UOL262325 UYG262316:UYH262325 VIC262316:VID262325 VRY262316:VRZ262325 WBU262316:WBV262325 WLQ262316:WLR262325 WVM262316:WVN262325 E327852:F327861 JA327852:JB327861 SW327852:SX327861 ACS327852:ACT327861 AMO327852:AMP327861 AWK327852:AWL327861 BGG327852:BGH327861 BQC327852:BQD327861 BZY327852:BZZ327861 CJU327852:CJV327861 CTQ327852:CTR327861 DDM327852:DDN327861 DNI327852:DNJ327861 DXE327852:DXF327861 EHA327852:EHB327861 EQW327852:EQX327861 FAS327852:FAT327861 FKO327852:FKP327861 FUK327852:FUL327861 GEG327852:GEH327861 GOC327852:GOD327861 GXY327852:GXZ327861 HHU327852:HHV327861 HRQ327852:HRR327861 IBM327852:IBN327861 ILI327852:ILJ327861 IVE327852:IVF327861 JFA327852:JFB327861 JOW327852:JOX327861 JYS327852:JYT327861 KIO327852:KIP327861 KSK327852:KSL327861 LCG327852:LCH327861 LMC327852:LMD327861 LVY327852:LVZ327861 MFU327852:MFV327861 MPQ327852:MPR327861 MZM327852:MZN327861 NJI327852:NJJ327861 NTE327852:NTF327861 ODA327852:ODB327861 OMW327852:OMX327861 OWS327852:OWT327861 PGO327852:PGP327861 PQK327852:PQL327861 QAG327852:QAH327861 QKC327852:QKD327861 QTY327852:QTZ327861 RDU327852:RDV327861 RNQ327852:RNR327861 RXM327852:RXN327861 SHI327852:SHJ327861 SRE327852:SRF327861 TBA327852:TBB327861 TKW327852:TKX327861 TUS327852:TUT327861 UEO327852:UEP327861 UOK327852:UOL327861 UYG327852:UYH327861 VIC327852:VID327861 VRY327852:VRZ327861 WBU327852:WBV327861 WLQ327852:WLR327861 WVM327852:WVN327861 E393388:F393397 JA393388:JB393397 SW393388:SX393397 ACS393388:ACT393397 AMO393388:AMP393397 AWK393388:AWL393397 BGG393388:BGH393397 BQC393388:BQD393397 BZY393388:BZZ393397 CJU393388:CJV393397 CTQ393388:CTR393397 DDM393388:DDN393397 DNI393388:DNJ393397 DXE393388:DXF393397 EHA393388:EHB393397 EQW393388:EQX393397 FAS393388:FAT393397 FKO393388:FKP393397 FUK393388:FUL393397 GEG393388:GEH393397 GOC393388:GOD393397 GXY393388:GXZ393397 HHU393388:HHV393397 HRQ393388:HRR393397 IBM393388:IBN393397 ILI393388:ILJ393397 IVE393388:IVF393397 JFA393388:JFB393397 JOW393388:JOX393397 JYS393388:JYT393397 KIO393388:KIP393397 KSK393388:KSL393397 LCG393388:LCH393397 LMC393388:LMD393397 LVY393388:LVZ393397 MFU393388:MFV393397 MPQ393388:MPR393397 MZM393388:MZN393397 NJI393388:NJJ393397 NTE393388:NTF393397 ODA393388:ODB393397 OMW393388:OMX393397 OWS393388:OWT393397 PGO393388:PGP393397 PQK393388:PQL393397 QAG393388:QAH393397 QKC393388:QKD393397 QTY393388:QTZ393397 RDU393388:RDV393397 RNQ393388:RNR393397 RXM393388:RXN393397 SHI393388:SHJ393397 SRE393388:SRF393397 TBA393388:TBB393397 TKW393388:TKX393397 TUS393388:TUT393397 UEO393388:UEP393397 UOK393388:UOL393397 UYG393388:UYH393397 VIC393388:VID393397 VRY393388:VRZ393397 WBU393388:WBV393397 WLQ393388:WLR393397 WVM393388:WVN393397 E458924:F458933 JA458924:JB458933 SW458924:SX458933 ACS458924:ACT458933 AMO458924:AMP458933 AWK458924:AWL458933 BGG458924:BGH458933 BQC458924:BQD458933 BZY458924:BZZ458933 CJU458924:CJV458933 CTQ458924:CTR458933 DDM458924:DDN458933 DNI458924:DNJ458933 DXE458924:DXF458933 EHA458924:EHB458933 EQW458924:EQX458933 FAS458924:FAT458933 FKO458924:FKP458933 FUK458924:FUL458933 GEG458924:GEH458933 GOC458924:GOD458933 GXY458924:GXZ458933 HHU458924:HHV458933 HRQ458924:HRR458933 IBM458924:IBN458933 ILI458924:ILJ458933 IVE458924:IVF458933 JFA458924:JFB458933 JOW458924:JOX458933 JYS458924:JYT458933 KIO458924:KIP458933 KSK458924:KSL458933 LCG458924:LCH458933 LMC458924:LMD458933 LVY458924:LVZ458933 MFU458924:MFV458933 MPQ458924:MPR458933 MZM458924:MZN458933 NJI458924:NJJ458933 NTE458924:NTF458933 ODA458924:ODB458933 OMW458924:OMX458933 OWS458924:OWT458933 PGO458924:PGP458933 PQK458924:PQL458933 QAG458924:QAH458933 QKC458924:QKD458933 QTY458924:QTZ458933 RDU458924:RDV458933 RNQ458924:RNR458933 RXM458924:RXN458933 SHI458924:SHJ458933 SRE458924:SRF458933 TBA458924:TBB458933 TKW458924:TKX458933 TUS458924:TUT458933 UEO458924:UEP458933 UOK458924:UOL458933 UYG458924:UYH458933 VIC458924:VID458933 VRY458924:VRZ458933 WBU458924:WBV458933 WLQ458924:WLR458933 WVM458924:WVN458933 E524460:F524469 JA524460:JB524469 SW524460:SX524469 ACS524460:ACT524469 AMO524460:AMP524469 AWK524460:AWL524469 BGG524460:BGH524469 BQC524460:BQD524469 BZY524460:BZZ524469 CJU524460:CJV524469 CTQ524460:CTR524469 DDM524460:DDN524469 DNI524460:DNJ524469 DXE524460:DXF524469 EHA524460:EHB524469 EQW524460:EQX524469 FAS524460:FAT524469 FKO524460:FKP524469 FUK524460:FUL524469 GEG524460:GEH524469 GOC524460:GOD524469 GXY524460:GXZ524469 HHU524460:HHV524469 HRQ524460:HRR524469 IBM524460:IBN524469 ILI524460:ILJ524469 IVE524460:IVF524469 JFA524460:JFB524469 JOW524460:JOX524469 JYS524460:JYT524469 KIO524460:KIP524469 KSK524460:KSL524469 LCG524460:LCH524469 LMC524460:LMD524469 LVY524460:LVZ524469 MFU524460:MFV524469 MPQ524460:MPR524469 MZM524460:MZN524469 NJI524460:NJJ524469 NTE524460:NTF524469 ODA524460:ODB524469 OMW524460:OMX524469 OWS524460:OWT524469 PGO524460:PGP524469 PQK524460:PQL524469 QAG524460:QAH524469 QKC524460:QKD524469 QTY524460:QTZ524469 RDU524460:RDV524469 RNQ524460:RNR524469 RXM524460:RXN524469 SHI524460:SHJ524469 SRE524460:SRF524469 TBA524460:TBB524469 TKW524460:TKX524469 TUS524460:TUT524469 UEO524460:UEP524469 UOK524460:UOL524469 UYG524460:UYH524469 VIC524460:VID524469 VRY524460:VRZ524469 WBU524460:WBV524469 WLQ524460:WLR524469 WVM524460:WVN524469 E589996:F590005 JA589996:JB590005 SW589996:SX590005 ACS589996:ACT590005 AMO589996:AMP590005 AWK589996:AWL590005 BGG589996:BGH590005 BQC589996:BQD590005 BZY589996:BZZ590005 CJU589996:CJV590005 CTQ589996:CTR590005 DDM589996:DDN590005 DNI589996:DNJ590005 DXE589996:DXF590005 EHA589996:EHB590005 EQW589996:EQX590005 FAS589996:FAT590005 FKO589996:FKP590005 FUK589996:FUL590005 GEG589996:GEH590005 GOC589996:GOD590005 GXY589996:GXZ590005 HHU589996:HHV590005 HRQ589996:HRR590005 IBM589996:IBN590005 ILI589996:ILJ590005 IVE589996:IVF590005 JFA589996:JFB590005 JOW589996:JOX590005 JYS589996:JYT590005 KIO589996:KIP590005 KSK589996:KSL590005 LCG589996:LCH590005 LMC589996:LMD590005 LVY589996:LVZ590005 MFU589996:MFV590005 MPQ589996:MPR590005 MZM589996:MZN590005 NJI589996:NJJ590005 NTE589996:NTF590005 ODA589996:ODB590005 OMW589996:OMX590005 OWS589996:OWT590005 PGO589996:PGP590005 PQK589996:PQL590005 QAG589996:QAH590005 QKC589996:QKD590005 QTY589996:QTZ590005 RDU589996:RDV590005 RNQ589996:RNR590005 RXM589996:RXN590005 SHI589996:SHJ590005 SRE589996:SRF590005 TBA589996:TBB590005 TKW589996:TKX590005 TUS589996:TUT590005 UEO589996:UEP590005 UOK589996:UOL590005 UYG589996:UYH590005 VIC589996:VID590005 VRY589996:VRZ590005 WBU589996:WBV590005 WLQ589996:WLR590005 WVM589996:WVN590005 E655532:F655541 JA655532:JB655541 SW655532:SX655541 ACS655532:ACT655541 AMO655532:AMP655541 AWK655532:AWL655541 BGG655532:BGH655541 BQC655532:BQD655541 BZY655532:BZZ655541 CJU655532:CJV655541 CTQ655532:CTR655541 DDM655532:DDN655541 DNI655532:DNJ655541 DXE655532:DXF655541 EHA655532:EHB655541 EQW655532:EQX655541 FAS655532:FAT655541 FKO655532:FKP655541 FUK655532:FUL655541 GEG655532:GEH655541 GOC655532:GOD655541 GXY655532:GXZ655541 HHU655532:HHV655541 HRQ655532:HRR655541 IBM655532:IBN655541 ILI655532:ILJ655541 IVE655532:IVF655541 JFA655532:JFB655541 JOW655532:JOX655541 JYS655532:JYT655541 KIO655532:KIP655541 KSK655532:KSL655541 LCG655532:LCH655541 LMC655532:LMD655541 LVY655532:LVZ655541 MFU655532:MFV655541 MPQ655532:MPR655541 MZM655532:MZN655541 NJI655532:NJJ655541 NTE655532:NTF655541 ODA655532:ODB655541 OMW655532:OMX655541 OWS655532:OWT655541 PGO655532:PGP655541 PQK655532:PQL655541 QAG655532:QAH655541 QKC655532:QKD655541 QTY655532:QTZ655541 RDU655532:RDV655541 RNQ655532:RNR655541 RXM655532:RXN655541 SHI655532:SHJ655541 SRE655532:SRF655541 TBA655532:TBB655541 TKW655532:TKX655541 TUS655532:TUT655541 UEO655532:UEP655541 UOK655532:UOL655541 UYG655532:UYH655541 VIC655532:VID655541 VRY655532:VRZ655541 WBU655532:WBV655541 WLQ655532:WLR655541 WVM655532:WVN655541 E721068:F721077 JA721068:JB721077 SW721068:SX721077 ACS721068:ACT721077 AMO721068:AMP721077 AWK721068:AWL721077 BGG721068:BGH721077 BQC721068:BQD721077 BZY721068:BZZ721077 CJU721068:CJV721077 CTQ721068:CTR721077 DDM721068:DDN721077 DNI721068:DNJ721077 DXE721068:DXF721077 EHA721068:EHB721077 EQW721068:EQX721077 FAS721068:FAT721077 FKO721068:FKP721077 FUK721068:FUL721077 GEG721068:GEH721077 GOC721068:GOD721077 GXY721068:GXZ721077 HHU721068:HHV721077 HRQ721068:HRR721077 IBM721068:IBN721077 ILI721068:ILJ721077 IVE721068:IVF721077 JFA721068:JFB721077 JOW721068:JOX721077 JYS721068:JYT721077 KIO721068:KIP721077 KSK721068:KSL721077 LCG721068:LCH721077 LMC721068:LMD721077 LVY721068:LVZ721077 MFU721068:MFV721077 MPQ721068:MPR721077 MZM721068:MZN721077 NJI721068:NJJ721077 NTE721068:NTF721077 ODA721068:ODB721077 OMW721068:OMX721077 OWS721068:OWT721077 PGO721068:PGP721077 PQK721068:PQL721077 QAG721068:QAH721077 QKC721068:QKD721077 QTY721068:QTZ721077 RDU721068:RDV721077 RNQ721068:RNR721077 RXM721068:RXN721077 SHI721068:SHJ721077 SRE721068:SRF721077 TBA721068:TBB721077 TKW721068:TKX721077 TUS721068:TUT721077 UEO721068:UEP721077 UOK721068:UOL721077 UYG721068:UYH721077 VIC721068:VID721077 VRY721068:VRZ721077 WBU721068:WBV721077 WLQ721068:WLR721077 WVM721068:WVN721077 E786604:F786613 JA786604:JB786613 SW786604:SX786613 ACS786604:ACT786613 AMO786604:AMP786613 AWK786604:AWL786613 BGG786604:BGH786613 BQC786604:BQD786613 BZY786604:BZZ786613 CJU786604:CJV786613 CTQ786604:CTR786613 DDM786604:DDN786613 DNI786604:DNJ786613 DXE786604:DXF786613 EHA786604:EHB786613 EQW786604:EQX786613 FAS786604:FAT786613 FKO786604:FKP786613 FUK786604:FUL786613 GEG786604:GEH786613 GOC786604:GOD786613 GXY786604:GXZ786613 HHU786604:HHV786613 HRQ786604:HRR786613 IBM786604:IBN786613 ILI786604:ILJ786613 IVE786604:IVF786613 JFA786604:JFB786613 JOW786604:JOX786613 JYS786604:JYT786613 KIO786604:KIP786613 KSK786604:KSL786613 LCG786604:LCH786613 LMC786604:LMD786613 LVY786604:LVZ786613 MFU786604:MFV786613 MPQ786604:MPR786613 MZM786604:MZN786613 NJI786604:NJJ786613 NTE786604:NTF786613 ODA786604:ODB786613 OMW786604:OMX786613 OWS786604:OWT786613 PGO786604:PGP786613 PQK786604:PQL786613 QAG786604:QAH786613 QKC786604:QKD786613 QTY786604:QTZ786613 RDU786604:RDV786613 RNQ786604:RNR786613 RXM786604:RXN786613 SHI786604:SHJ786613 SRE786604:SRF786613 TBA786604:TBB786613 TKW786604:TKX786613 TUS786604:TUT786613 UEO786604:UEP786613 UOK786604:UOL786613 UYG786604:UYH786613 VIC786604:VID786613 VRY786604:VRZ786613 WBU786604:WBV786613 WLQ786604:WLR786613 WVM786604:WVN786613 E852140:F852149 JA852140:JB852149 SW852140:SX852149 ACS852140:ACT852149 AMO852140:AMP852149 AWK852140:AWL852149 BGG852140:BGH852149 BQC852140:BQD852149 BZY852140:BZZ852149 CJU852140:CJV852149 CTQ852140:CTR852149 DDM852140:DDN852149 DNI852140:DNJ852149 DXE852140:DXF852149 EHA852140:EHB852149 EQW852140:EQX852149 FAS852140:FAT852149 FKO852140:FKP852149 FUK852140:FUL852149 GEG852140:GEH852149 GOC852140:GOD852149 GXY852140:GXZ852149 HHU852140:HHV852149 HRQ852140:HRR852149 IBM852140:IBN852149 ILI852140:ILJ852149 IVE852140:IVF852149 JFA852140:JFB852149 JOW852140:JOX852149 JYS852140:JYT852149 KIO852140:KIP852149 KSK852140:KSL852149 LCG852140:LCH852149 LMC852140:LMD852149 LVY852140:LVZ852149 MFU852140:MFV852149 MPQ852140:MPR852149 MZM852140:MZN852149 NJI852140:NJJ852149 NTE852140:NTF852149 ODA852140:ODB852149 OMW852140:OMX852149 OWS852140:OWT852149 PGO852140:PGP852149 PQK852140:PQL852149 QAG852140:QAH852149 QKC852140:QKD852149 QTY852140:QTZ852149 RDU852140:RDV852149 RNQ852140:RNR852149 RXM852140:RXN852149 SHI852140:SHJ852149 SRE852140:SRF852149 TBA852140:TBB852149 TKW852140:TKX852149 TUS852140:TUT852149 UEO852140:UEP852149 UOK852140:UOL852149 UYG852140:UYH852149 VIC852140:VID852149 VRY852140:VRZ852149 WBU852140:WBV852149 WLQ852140:WLR852149 WVM852140:WVN852149 E917676:F917685 JA917676:JB917685 SW917676:SX917685 ACS917676:ACT917685 AMO917676:AMP917685 AWK917676:AWL917685 BGG917676:BGH917685 BQC917676:BQD917685 BZY917676:BZZ917685 CJU917676:CJV917685 CTQ917676:CTR917685 DDM917676:DDN917685 DNI917676:DNJ917685 DXE917676:DXF917685 EHA917676:EHB917685 EQW917676:EQX917685 FAS917676:FAT917685 FKO917676:FKP917685 FUK917676:FUL917685 GEG917676:GEH917685 GOC917676:GOD917685 GXY917676:GXZ917685 HHU917676:HHV917685 HRQ917676:HRR917685 IBM917676:IBN917685 ILI917676:ILJ917685 IVE917676:IVF917685 JFA917676:JFB917685 JOW917676:JOX917685 JYS917676:JYT917685 KIO917676:KIP917685 KSK917676:KSL917685 LCG917676:LCH917685 LMC917676:LMD917685 LVY917676:LVZ917685 MFU917676:MFV917685 MPQ917676:MPR917685 MZM917676:MZN917685 NJI917676:NJJ917685 NTE917676:NTF917685 ODA917676:ODB917685 OMW917676:OMX917685 OWS917676:OWT917685 PGO917676:PGP917685 PQK917676:PQL917685 QAG917676:QAH917685 QKC917676:QKD917685 QTY917676:QTZ917685 RDU917676:RDV917685 RNQ917676:RNR917685 RXM917676:RXN917685 SHI917676:SHJ917685 SRE917676:SRF917685 TBA917676:TBB917685 TKW917676:TKX917685 TUS917676:TUT917685 UEO917676:UEP917685 UOK917676:UOL917685 UYG917676:UYH917685 VIC917676:VID917685 VRY917676:VRZ917685 WBU917676:WBV917685 WLQ917676:WLR917685 WVM917676:WVN917685 E983212:F983221 JA983212:JB983221 SW983212:SX983221 ACS983212:ACT983221 AMO983212:AMP983221 AWK983212:AWL983221 BGG983212:BGH983221 BQC983212:BQD983221 BZY983212:BZZ983221 CJU983212:CJV983221 CTQ983212:CTR983221 DDM983212:DDN983221 DNI983212:DNJ983221 DXE983212:DXF983221 EHA983212:EHB983221 EQW983212:EQX983221 FAS983212:FAT983221 FKO983212:FKP983221 FUK983212:FUL983221 GEG983212:GEH983221 GOC983212:GOD983221 GXY983212:GXZ983221 HHU983212:HHV983221 HRQ983212:HRR983221 IBM983212:IBN983221 ILI983212:ILJ983221 IVE983212:IVF983221 JFA983212:JFB983221 JOW983212:JOX983221 JYS983212:JYT983221 KIO983212:KIP983221 KSK983212:KSL983221 LCG983212:LCH983221 LMC983212:LMD983221 LVY983212:LVZ983221 MFU983212:MFV983221 MPQ983212:MPR983221 MZM983212:MZN983221 NJI983212:NJJ983221 NTE983212:NTF983221 ODA983212:ODB983221 OMW983212:OMX983221 OWS983212:OWT983221 PGO983212:PGP983221 PQK983212:PQL983221 QAG983212:QAH983221 QKC983212:QKD983221 QTY983212:QTZ983221 RDU983212:RDV983221 RNQ983212:RNR983221 RXM983212:RXN983221 SHI983212:SHJ983221 SRE983212:SRF983221 TBA983212:TBB983221 TKW983212:TKX983221 TUS983212:TUT983221 UEO983212:UEP983221 UOK983212:UOL983221 UYG983212:UYH983221 VIC983212:VID983221 VRY983212:VRZ983221 WBU983212:WBV983221 WLQ983212:WLR983221" xr:uid="{D52DC2B3-0E7D-4EEE-9BCD-3286FE9150EF}"/>
    <dataValidation type="list" allowBlank="1" showInputMessage="1" showErrorMessage="1" sqref="CY6 MU6 WQ6 AGM6 AQI6 BAE6 BKA6 BTW6 CDS6 CNO6 CXK6 DHG6 DRC6 EAY6 EKU6 EUQ6 FEM6 FOI6 FYE6 GIA6 GRW6 HBS6 HLO6 HVK6 IFG6 IPC6 IYY6 JIU6 JSQ6 KCM6 KMI6 KWE6 LGA6 LPW6 LZS6 MJO6 MTK6 NDG6 NNC6 NWY6 OGU6 OQQ6 PAM6 PKI6 PUE6 QEA6 QNW6 QXS6 RHO6 RRK6 SBG6 SLC6 SUY6 TEU6 TOQ6 TYM6 UII6 USE6 VCA6 VLW6 VVS6 WFO6 WPK6 WZG6 CY65542 MU65542 WQ65542 AGM65542 AQI65542 BAE65542 BKA65542 BTW65542 CDS65542 CNO65542 CXK65542 DHG65542 DRC65542 EAY65542 EKU65542 EUQ65542 FEM65542 FOI65542 FYE65542 GIA65542 GRW65542 HBS65542 HLO65542 HVK65542 IFG65542 IPC65542 IYY65542 JIU65542 JSQ65542 KCM65542 KMI65542 KWE65542 LGA65542 LPW65542 LZS65542 MJO65542 MTK65542 NDG65542 NNC65542 NWY65542 OGU65542 OQQ65542 PAM65542 PKI65542 PUE65542 QEA65542 QNW65542 QXS65542 RHO65542 RRK65542 SBG65542 SLC65542 SUY65542 TEU65542 TOQ65542 TYM65542 UII65542 USE65542 VCA65542 VLW65542 VVS65542 WFO65542 WPK65542 WZG65542 CY131078 MU131078 WQ131078 AGM131078 AQI131078 BAE131078 BKA131078 BTW131078 CDS131078 CNO131078 CXK131078 DHG131078 DRC131078 EAY131078 EKU131078 EUQ131078 FEM131078 FOI131078 FYE131078 GIA131078 GRW131078 HBS131078 HLO131078 HVK131078 IFG131078 IPC131078 IYY131078 JIU131078 JSQ131078 KCM131078 KMI131078 KWE131078 LGA131078 LPW131078 LZS131078 MJO131078 MTK131078 NDG131078 NNC131078 NWY131078 OGU131078 OQQ131078 PAM131078 PKI131078 PUE131078 QEA131078 QNW131078 QXS131078 RHO131078 RRK131078 SBG131078 SLC131078 SUY131078 TEU131078 TOQ131078 TYM131078 UII131078 USE131078 VCA131078 VLW131078 VVS131078 WFO131078 WPK131078 WZG131078 CY196614 MU196614 WQ196614 AGM196614 AQI196614 BAE196614 BKA196614 BTW196614 CDS196614 CNO196614 CXK196614 DHG196614 DRC196614 EAY196614 EKU196614 EUQ196614 FEM196614 FOI196614 FYE196614 GIA196614 GRW196614 HBS196614 HLO196614 HVK196614 IFG196614 IPC196614 IYY196614 JIU196614 JSQ196614 KCM196614 KMI196614 KWE196614 LGA196614 LPW196614 LZS196614 MJO196614 MTK196614 NDG196614 NNC196614 NWY196614 OGU196614 OQQ196614 PAM196614 PKI196614 PUE196614 QEA196614 QNW196614 QXS196614 RHO196614 RRK196614 SBG196614 SLC196614 SUY196614 TEU196614 TOQ196614 TYM196614 UII196614 USE196614 VCA196614 VLW196614 VVS196614 WFO196614 WPK196614 WZG196614 CY262150 MU262150 WQ262150 AGM262150 AQI262150 BAE262150 BKA262150 BTW262150 CDS262150 CNO262150 CXK262150 DHG262150 DRC262150 EAY262150 EKU262150 EUQ262150 FEM262150 FOI262150 FYE262150 GIA262150 GRW262150 HBS262150 HLO262150 HVK262150 IFG262150 IPC262150 IYY262150 JIU262150 JSQ262150 KCM262150 KMI262150 KWE262150 LGA262150 LPW262150 LZS262150 MJO262150 MTK262150 NDG262150 NNC262150 NWY262150 OGU262150 OQQ262150 PAM262150 PKI262150 PUE262150 QEA262150 QNW262150 QXS262150 RHO262150 RRK262150 SBG262150 SLC262150 SUY262150 TEU262150 TOQ262150 TYM262150 UII262150 USE262150 VCA262150 VLW262150 VVS262150 WFO262150 WPK262150 WZG262150 CY327686 MU327686 WQ327686 AGM327686 AQI327686 BAE327686 BKA327686 BTW327686 CDS327686 CNO327686 CXK327686 DHG327686 DRC327686 EAY327686 EKU327686 EUQ327686 FEM327686 FOI327686 FYE327686 GIA327686 GRW327686 HBS327686 HLO327686 HVK327686 IFG327686 IPC327686 IYY327686 JIU327686 JSQ327686 KCM327686 KMI327686 KWE327686 LGA327686 LPW327686 LZS327686 MJO327686 MTK327686 NDG327686 NNC327686 NWY327686 OGU327686 OQQ327686 PAM327686 PKI327686 PUE327686 QEA327686 QNW327686 QXS327686 RHO327686 RRK327686 SBG327686 SLC327686 SUY327686 TEU327686 TOQ327686 TYM327686 UII327686 USE327686 VCA327686 VLW327686 VVS327686 WFO327686 WPK327686 WZG327686 CY393222 MU393222 WQ393222 AGM393222 AQI393222 BAE393222 BKA393222 BTW393222 CDS393222 CNO393222 CXK393222 DHG393222 DRC393222 EAY393222 EKU393222 EUQ393222 FEM393222 FOI393222 FYE393222 GIA393222 GRW393222 HBS393222 HLO393222 HVK393222 IFG393222 IPC393222 IYY393222 JIU393222 JSQ393222 KCM393222 KMI393222 KWE393222 LGA393222 LPW393222 LZS393222 MJO393222 MTK393222 NDG393222 NNC393222 NWY393222 OGU393222 OQQ393222 PAM393222 PKI393222 PUE393222 QEA393222 QNW393222 QXS393222 RHO393222 RRK393222 SBG393222 SLC393222 SUY393222 TEU393222 TOQ393222 TYM393222 UII393222 USE393222 VCA393222 VLW393222 VVS393222 WFO393222 WPK393222 WZG393222 CY458758 MU458758 WQ458758 AGM458758 AQI458758 BAE458758 BKA458758 BTW458758 CDS458758 CNO458758 CXK458758 DHG458758 DRC458758 EAY458758 EKU458758 EUQ458758 FEM458758 FOI458758 FYE458758 GIA458758 GRW458758 HBS458758 HLO458758 HVK458758 IFG458758 IPC458758 IYY458758 JIU458758 JSQ458758 KCM458758 KMI458758 KWE458758 LGA458758 LPW458758 LZS458758 MJO458758 MTK458758 NDG458758 NNC458758 NWY458758 OGU458758 OQQ458758 PAM458758 PKI458758 PUE458758 QEA458758 QNW458758 QXS458758 RHO458758 RRK458758 SBG458758 SLC458758 SUY458758 TEU458758 TOQ458758 TYM458758 UII458758 USE458758 VCA458758 VLW458758 VVS458758 WFO458758 WPK458758 WZG458758 CY524294 MU524294 WQ524294 AGM524294 AQI524294 BAE524294 BKA524294 BTW524294 CDS524294 CNO524294 CXK524294 DHG524294 DRC524294 EAY524294 EKU524294 EUQ524294 FEM524294 FOI524294 FYE524294 GIA524294 GRW524294 HBS524294 HLO524294 HVK524294 IFG524294 IPC524294 IYY524294 JIU524294 JSQ524294 KCM524294 KMI524294 KWE524294 LGA524294 LPW524294 LZS524294 MJO524294 MTK524294 NDG524294 NNC524294 NWY524294 OGU524294 OQQ524294 PAM524294 PKI524294 PUE524294 QEA524294 QNW524294 QXS524294 RHO524294 RRK524294 SBG524294 SLC524294 SUY524294 TEU524294 TOQ524294 TYM524294 UII524294 USE524294 VCA524294 VLW524294 VVS524294 WFO524294 WPK524294 WZG524294 CY589830 MU589830 WQ589830 AGM589830 AQI589830 BAE589830 BKA589830 BTW589830 CDS589830 CNO589830 CXK589830 DHG589830 DRC589830 EAY589830 EKU589830 EUQ589830 FEM589830 FOI589830 FYE589830 GIA589830 GRW589830 HBS589830 HLO589830 HVK589830 IFG589830 IPC589830 IYY589830 JIU589830 JSQ589830 KCM589830 KMI589830 KWE589830 LGA589830 LPW589830 LZS589830 MJO589830 MTK589830 NDG589830 NNC589830 NWY589830 OGU589830 OQQ589830 PAM589830 PKI589830 PUE589830 QEA589830 QNW589830 QXS589830 RHO589830 RRK589830 SBG589830 SLC589830 SUY589830 TEU589830 TOQ589830 TYM589830 UII589830 USE589830 VCA589830 VLW589830 VVS589830 WFO589830 WPK589830 WZG589830 CY655366 MU655366 WQ655366 AGM655366 AQI655366 BAE655366 BKA655366 BTW655366 CDS655366 CNO655366 CXK655366 DHG655366 DRC655366 EAY655366 EKU655366 EUQ655366 FEM655366 FOI655366 FYE655366 GIA655366 GRW655366 HBS655366 HLO655366 HVK655366 IFG655366 IPC655366 IYY655366 JIU655366 JSQ655366 KCM655366 KMI655366 KWE655366 LGA655366 LPW655366 LZS655366 MJO655366 MTK655366 NDG655366 NNC655366 NWY655366 OGU655366 OQQ655366 PAM655366 PKI655366 PUE655366 QEA655366 QNW655366 QXS655366 RHO655366 RRK655366 SBG655366 SLC655366 SUY655366 TEU655366 TOQ655366 TYM655366 UII655366 USE655366 VCA655366 VLW655366 VVS655366 WFO655366 WPK655366 WZG655366 CY720902 MU720902 WQ720902 AGM720902 AQI720902 BAE720902 BKA720902 BTW720902 CDS720902 CNO720902 CXK720902 DHG720902 DRC720902 EAY720902 EKU720902 EUQ720902 FEM720902 FOI720902 FYE720902 GIA720902 GRW720902 HBS720902 HLO720902 HVK720902 IFG720902 IPC720902 IYY720902 JIU720902 JSQ720902 KCM720902 KMI720902 KWE720902 LGA720902 LPW720902 LZS720902 MJO720902 MTK720902 NDG720902 NNC720902 NWY720902 OGU720902 OQQ720902 PAM720902 PKI720902 PUE720902 QEA720902 QNW720902 QXS720902 RHO720902 RRK720902 SBG720902 SLC720902 SUY720902 TEU720902 TOQ720902 TYM720902 UII720902 USE720902 VCA720902 VLW720902 VVS720902 WFO720902 WPK720902 WZG720902 CY786438 MU786438 WQ786438 AGM786438 AQI786438 BAE786438 BKA786438 BTW786438 CDS786438 CNO786438 CXK786438 DHG786438 DRC786438 EAY786438 EKU786438 EUQ786438 FEM786438 FOI786438 FYE786438 GIA786438 GRW786438 HBS786438 HLO786438 HVK786438 IFG786438 IPC786438 IYY786438 JIU786438 JSQ786438 KCM786438 KMI786438 KWE786438 LGA786438 LPW786438 LZS786438 MJO786438 MTK786438 NDG786438 NNC786438 NWY786438 OGU786438 OQQ786438 PAM786438 PKI786438 PUE786438 QEA786438 QNW786438 QXS786438 RHO786438 RRK786438 SBG786438 SLC786438 SUY786438 TEU786438 TOQ786438 TYM786438 UII786438 USE786438 VCA786438 VLW786438 VVS786438 WFO786438 WPK786438 WZG786438 CY851974 MU851974 WQ851974 AGM851974 AQI851974 BAE851974 BKA851974 BTW851974 CDS851974 CNO851974 CXK851974 DHG851974 DRC851974 EAY851974 EKU851974 EUQ851974 FEM851974 FOI851974 FYE851974 GIA851974 GRW851974 HBS851974 HLO851974 HVK851974 IFG851974 IPC851974 IYY851974 JIU851974 JSQ851974 KCM851974 KMI851974 KWE851974 LGA851974 LPW851974 LZS851974 MJO851974 MTK851974 NDG851974 NNC851974 NWY851974 OGU851974 OQQ851974 PAM851974 PKI851974 PUE851974 QEA851974 QNW851974 QXS851974 RHO851974 RRK851974 SBG851974 SLC851974 SUY851974 TEU851974 TOQ851974 TYM851974 UII851974 USE851974 VCA851974 VLW851974 VVS851974 WFO851974 WPK851974 WZG851974 CY917510 MU917510 WQ917510 AGM917510 AQI917510 BAE917510 BKA917510 BTW917510 CDS917510 CNO917510 CXK917510 DHG917510 DRC917510 EAY917510 EKU917510 EUQ917510 FEM917510 FOI917510 FYE917510 GIA917510 GRW917510 HBS917510 HLO917510 HVK917510 IFG917510 IPC917510 IYY917510 JIU917510 JSQ917510 KCM917510 KMI917510 KWE917510 LGA917510 LPW917510 LZS917510 MJO917510 MTK917510 NDG917510 NNC917510 NWY917510 OGU917510 OQQ917510 PAM917510 PKI917510 PUE917510 QEA917510 QNW917510 QXS917510 RHO917510 RRK917510 SBG917510 SLC917510 SUY917510 TEU917510 TOQ917510 TYM917510 UII917510 USE917510 VCA917510 VLW917510 VVS917510 WFO917510 WPK917510 WZG917510 CY983046 MU983046 WQ983046 AGM983046 AQI983046 BAE983046 BKA983046 BTW983046 CDS983046 CNO983046 CXK983046 DHG983046 DRC983046 EAY983046 EKU983046 EUQ983046 FEM983046 FOI983046 FYE983046 GIA983046 GRW983046 HBS983046 HLO983046 HVK983046 IFG983046 IPC983046 IYY983046 JIU983046 JSQ983046 KCM983046 KMI983046 KWE983046 LGA983046 LPW983046 LZS983046 MJO983046 MTK983046 NDG983046 NNC983046 NWY983046 OGU983046 OQQ983046 PAM983046 PKI983046 PUE983046 QEA983046 QNW983046 QXS983046 RHO983046 RRK983046 SBG983046 SLC983046 SUY983046 TEU983046 TOQ983046 TYM983046 UII983046 USE983046 VCA983046 VLW983046 VVS983046 WFO983046 WPK983046 WZG983046 BD10:BM11 KZ10:LI11 UV10:VE11 AER10:AFA11 AON10:AOW11 AYJ10:AYS11 BIF10:BIO11 BSB10:BSK11 CBX10:CCG11 CLT10:CMC11 CVP10:CVY11 DFL10:DFU11 DPH10:DPQ11 DZD10:DZM11 EIZ10:EJI11 ESV10:ETE11 FCR10:FDA11 FMN10:FMW11 FWJ10:FWS11 GGF10:GGO11 GQB10:GQK11 GZX10:HAG11 HJT10:HKC11 HTP10:HTY11 IDL10:IDU11 INH10:INQ11 IXD10:IXM11 JGZ10:JHI11 JQV10:JRE11 KAR10:KBA11 KKN10:KKW11 KUJ10:KUS11 LEF10:LEO11 LOB10:LOK11 LXX10:LYG11 MHT10:MIC11 MRP10:MRY11 NBL10:NBU11 NLH10:NLQ11 NVD10:NVM11 OEZ10:OFI11 OOV10:OPE11 OYR10:OZA11 PIN10:PIW11 PSJ10:PSS11 QCF10:QCO11 QMB10:QMK11 QVX10:QWG11 RFT10:RGC11 RPP10:RPY11 RZL10:RZU11 SJH10:SJQ11 STD10:STM11 TCZ10:TDI11 TMV10:TNE11 TWR10:TXA11 UGN10:UGW11 UQJ10:UQS11 VAF10:VAO11 VKB10:VKK11 VTX10:VUG11 WDT10:WEC11 WNP10:WNY11 WXL10:WXU11 BD65546:BM65547 KZ65546:LI65547 UV65546:VE65547 AER65546:AFA65547 AON65546:AOW65547 AYJ65546:AYS65547 BIF65546:BIO65547 BSB65546:BSK65547 CBX65546:CCG65547 CLT65546:CMC65547 CVP65546:CVY65547 DFL65546:DFU65547 DPH65546:DPQ65547 DZD65546:DZM65547 EIZ65546:EJI65547 ESV65546:ETE65547 FCR65546:FDA65547 FMN65546:FMW65547 FWJ65546:FWS65547 GGF65546:GGO65547 GQB65546:GQK65547 GZX65546:HAG65547 HJT65546:HKC65547 HTP65546:HTY65547 IDL65546:IDU65547 INH65546:INQ65547 IXD65546:IXM65547 JGZ65546:JHI65547 JQV65546:JRE65547 KAR65546:KBA65547 KKN65546:KKW65547 KUJ65546:KUS65547 LEF65546:LEO65547 LOB65546:LOK65547 LXX65546:LYG65547 MHT65546:MIC65547 MRP65546:MRY65547 NBL65546:NBU65547 NLH65546:NLQ65547 NVD65546:NVM65547 OEZ65546:OFI65547 OOV65546:OPE65547 OYR65546:OZA65547 PIN65546:PIW65547 PSJ65546:PSS65547 QCF65546:QCO65547 QMB65546:QMK65547 QVX65546:QWG65547 RFT65546:RGC65547 RPP65546:RPY65547 RZL65546:RZU65547 SJH65546:SJQ65547 STD65546:STM65547 TCZ65546:TDI65547 TMV65546:TNE65547 TWR65546:TXA65547 UGN65546:UGW65547 UQJ65546:UQS65547 VAF65546:VAO65547 VKB65546:VKK65547 VTX65546:VUG65547 WDT65546:WEC65547 WNP65546:WNY65547 WXL65546:WXU65547 BD131082:BM131083 KZ131082:LI131083 UV131082:VE131083 AER131082:AFA131083 AON131082:AOW131083 AYJ131082:AYS131083 BIF131082:BIO131083 BSB131082:BSK131083 CBX131082:CCG131083 CLT131082:CMC131083 CVP131082:CVY131083 DFL131082:DFU131083 DPH131082:DPQ131083 DZD131082:DZM131083 EIZ131082:EJI131083 ESV131082:ETE131083 FCR131082:FDA131083 FMN131082:FMW131083 FWJ131082:FWS131083 GGF131082:GGO131083 GQB131082:GQK131083 GZX131082:HAG131083 HJT131082:HKC131083 HTP131082:HTY131083 IDL131082:IDU131083 INH131082:INQ131083 IXD131082:IXM131083 JGZ131082:JHI131083 JQV131082:JRE131083 KAR131082:KBA131083 KKN131082:KKW131083 KUJ131082:KUS131083 LEF131082:LEO131083 LOB131082:LOK131083 LXX131082:LYG131083 MHT131082:MIC131083 MRP131082:MRY131083 NBL131082:NBU131083 NLH131082:NLQ131083 NVD131082:NVM131083 OEZ131082:OFI131083 OOV131082:OPE131083 OYR131082:OZA131083 PIN131082:PIW131083 PSJ131082:PSS131083 QCF131082:QCO131083 QMB131082:QMK131083 QVX131082:QWG131083 RFT131082:RGC131083 RPP131082:RPY131083 RZL131082:RZU131083 SJH131082:SJQ131083 STD131082:STM131083 TCZ131082:TDI131083 TMV131082:TNE131083 TWR131082:TXA131083 UGN131082:UGW131083 UQJ131082:UQS131083 VAF131082:VAO131083 VKB131082:VKK131083 VTX131082:VUG131083 WDT131082:WEC131083 WNP131082:WNY131083 WXL131082:WXU131083 BD196618:BM196619 KZ196618:LI196619 UV196618:VE196619 AER196618:AFA196619 AON196618:AOW196619 AYJ196618:AYS196619 BIF196618:BIO196619 BSB196618:BSK196619 CBX196618:CCG196619 CLT196618:CMC196619 CVP196618:CVY196619 DFL196618:DFU196619 DPH196618:DPQ196619 DZD196618:DZM196619 EIZ196618:EJI196619 ESV196618:ETE196619 FCR196618:FDA196619 FMN196618:FMW196619 FWJ196618:FWS196619 GGF196618:GGO196619 GQB196618:GQK196619 GZX196618:HAG196619 HJT196618:HKC196619 HTP196618:HTY196619 IDL196618:IDU196619 INH196618:INQ196619 IXD196618:IXM196619 JGZ196618:JHI196619 JQV196618:JRE196619 KAR196618:KBA196619 KKN196618:KKW196619 KUJ196618:KUS196619 LEF196618:LEO196619 LOB196618:LOK196619 LXX196618:LYG196619 MHT196618:MIC196619 MRP196618:MRY196619 NBL196618:NBU196619 NLH196618:NLQ196619 NVD196618:NVM196619 OEZ196618:OFI196619 OOV196618:OPE196619 OYR196618:OZA196619 PIN196618:PIW196619 PSJ196618:PSS196619 QCF196618:QCO196619 QMB196618:QMK196619 QVX196618:QWG196619 RFT196618:RGC196619 RPP196618:RPY196619 RZL196618:RZU196619 SJH196618:SJQ196619 STD196618:STM196619 TCZ196618:TDI196619 TMV196618:TNE196619 TWR196618:TXA196619 UGN196618:UGW196619 UQJ196618:UQS196619 VAF196618:VAO196619 VKB196618:VKK196619 VTX196618:VUG196619 WDT196618:WEC196619 WNP196618:WNY196619 WXL196618:WXU196619 BD262154:BM262155 KZ262154:LI262155 UV262154:VE262155 AER262154:AFA262155 AON262154:AOW262155 AYJ262154:AYS262155 BIF262154:BIO262155 BSB262154:BSK262155 CBX262154:CCG262155 CLT262154:CMC262155 CVP262154:CVY262155 DFL262154:DFU262155 DPH262154:DPQ262155 DZD262154:DZM262155 EIZ262154:EJI262155 ESV262154:ETE262155 FCR262154:FDA262155 FMN262154:FMW262155 FWJ262154:FWS262155 GGF262154:GGO262155 GQB262154:GQK262155 GZX262154:HAG262155 HJT262154:HKC262155 HTP262154:HTY262155 IDL262154:IDU262155 INH262154:INQ262155 IXD262154:IXM262155 JGZ262154:JHI262155 JQV262154:JRE262155 KAR262154:KBA262155 KKN262154:KKW262155 KUJ262154:KUS262155 LEF262154:LEO262155 LOB262154:LOK262155 LXX262154:LYG262155 MHT262154:MIC262155 MRP262154:MRY262155 NBL262154:NBU262155 NLH262154:NLQ262155 NVD262154:NVM262155 OEZ262154:OFI262155 OOV262154:OPE262155 OYR262154:OZA262155 PIN262154:PIW262155 PSJ262154:PSS262155 QCF262154:QCO262155 QMB262154:QMK262155 QVX262154:QWG262155 RFT262154:RGC262155 RPP262154:RPY262155 RZL262154:RZU262155 SJH262154:SJQ262155 STD262154:STM262155 TCZ262154:TDI262155 TMV262154:TNE262155 TWR262154:TXA262155 UGN262154:UGW262155 UQJ262154:UQS262155 VAF262154:VAO262155 VKB262154:VKK262155 VTX262154:VUG262155 WDT262154:WEC262155 WNP262154:WNY262155 WXL262154:WXU262155 BD327690:BM327691 KZ327690:LI327691 UV327690:VE327691 AER327690:AFA327691 AON327690:AOW327691 AYJ327690:AYS327691 BIF327690:BIO327691 BSB327690:BSK327691 CBX327690:CCG327691 CLT327690:CMC327691 CVP327690:CVY327691 DFL327690:DFU327691 DPH327690:DPQ327691 DZD327690:DZM327691 EIZ327690:EJI327691 ESV327690:ETE327691 FCR327690:FDA327691 FMN327690:FMW327691 FWJ327690:FWS327691 GGF327690:GGO327691 GQB327690:GQK327691 GZX327690:HAG327691 HJT327690:HKC327691 HTP327690:HTY327691 IDL327690:IDU327691 INH327690:INQ327691 IXD327690:IXM327691 JGZ327690:JHI327691 JQV327690:JRE327691 KAR327690:KBA327691 KKN327690:KKW327691 KUJ327690:KUS327691 LEF327690:LEO327691 LOB327690:LOK327691 LXX327690:LYG327691 MHT327690:MIC327691 MRP327690:MRY327691 NBL327690:NBU327691 NLH327690:NLQ327691 NVD327690:NVM327691 OEZ327690:OFI327691 OOV327690:OPE327691 OYR327690:OZA327691 PIN327690:PIW327691 PSJ327690:PSS327691 QCF327690:QCO327691 QMB327690:QMK327691 QVX327690:QWG327691 RFT327690:RGC327691 RPP327690:RPY327691 RZL327690:RZU327691 SJH327690:SJQ327691 STD327690:STM327691 TCZ327690:TDI327691 TMV327690:TNE327691 TWR327690:TXA327691 UGN327690:UGW327691 UQJ327690:UQS327691 VAF327690:VAO327691 VKB327690:VKK327691 VTX327690:VUG327691 WDT327690:WEC327691 WNP327690:WNY327691 WXL327690:WXU327691 BD393226:BM393227 KZ393226:LI393227 UV393226:VE393227 AER393226:AFA393227 AON393226:AOW393227 AYJ393226:AYS393227 BIF393226:BIO393227 BSB393226:BSK393227 CBX393226:CCG393227 CLT393226:CMC393227 CVP393226:CVY393227 DFL393226:DFU393227 DPH393226:DPQ393227 DZD393226:DZM393227 EIZ393226:EJI393227 ESV393226:ETE393227 FCR393226:FDA393227 FMN393226:FMW393227 FWJ393226:FWS393227 GGF393226:GGO393227 GQB393226:GQK393227 GZX393226:HAG393227 HJT393226:HKC393227 HTP393226:HTY393227 IDL393226:IDU393227 INH393226:INQ393227 IXD393226:IXM393227 JGZ393226:JHI393227 JQV393226:JRE393227 KAR393226:KBA393227 KKN393226:KKW393227 KUJ393226:KUS393227 LEF393226:LEO393227 LOB393226:LOK393227 LXX393226:LYG393227 MHT393226:MIC393227 MRP393226:MRY393227 NBL393226:NBU393227 NLH393226:NLQ393227 NVD393226:NVM393227 OEZ393226:OFI393227 OOV393226:OPE393227 OYR393226:OZA393227 PIN393226:PIW393227 PSJ393226:PSS393227 QCF393226:QCO393227 QMB393226:QMK393227 QVX393226:QWG393227 RFT393226:RGC393227 RPP393226:RPY393227 RZL393226:RZU393227 SJH393226:SJQ393227 STD393226:STM393227 TCZ393226:TDI393227 TMV393226:TNE393227 TWR393226:TXA393227 UGN393226:UGW393227 UQJ393226:UQS393227 VAF393226:VAO393227 VKB393226:VKK393227 VTX393226:VUG393227 WDT393226:WEC393227 WNP393226:WNY393227 WXL393226:WXU393227 BD458762:BM458763 KZ458762:LI458763 UV458762:VE458763 AER458762:AFA458763 AON458762:AOW458763 AYJ458762:AYS458763 BIF458762:BIO458763 BSB458762:BSK458763 CBX458762:CCG458763 CLT458762:CMC458763 CVP458762:CVY458763 DFL458762:DFU458763 DPH458762:DPQ458763 DZD458762:DZM458763 EIZ458762:EJI458763 ESV458762:ETE458763 FCR458762:FDA458763 FMN458762:FMW458763 FWJ458762:FWS458763 GGF458762:GGO458763 GQB458762:GQK458763 GZX458762:HAG458763 HJT458762:HKC458763 HTP458762:HTY458763 IDL458762:IDU458763 INH458762:INQ458763 IXD458762:IXM458763 JGZ458762:JHI458763 JQV458762:JRE458763 KAR458762:KBA458763 KKN458762:KKW458763 KUJ458762:KUS458763 LEF458762:LEO458763 LOB458762:LOK458763 LXX458762:LYG458763 MHT458762:MIC458763 MRP458762:MRY458763 NBL458762:NBU458763 NLH458762:NLQ458763 NVD458762:NVM458763 OEZ458762:OFI458763 OOV458762:OPE458763 OYR458762:OZA458763 PIN458762:PIW458763 PSJ458762:PSS458763 QCF458762:QCO458763 QMB458762:QMK458763 QVX458762:QWG458763 RFT458762:RGC458763 RPP458762:RPY458763 RZL458762:RZU458763 SJH458762:SJQ458763 STD458762:STM458763 TCZ458762:TDI458763 TMV458762:TNE458763 TWR458762:TXA458763 UGN458762:UGW458763 UQJ458762:UQS458763 VAF458762:VAO458763 VKB458762:VKK458763 VTX458762:VUG458763 WDT458762:WEC458763 WNP458762:WNY458763 WXL458762:WXU458763 BD524298:BM524299 KZ524298:LI524299 UV524298:VE524299 AER524298:AFA524299 AON524298:AOW524299 AYJ524298:AYS524299 BIF524298:BIO524299 BSB524298:BSK524299 CBX524298:CCG524299 CLT524298:CMC524299 CVP524298:CVY524299 DFL524298:DFU524299 DPH524298:DPQ524299 DZD524298:DZM524299 EIZ524298:EJI524299 ESV524298:ETE524299 FCR524298:FDA524299 FMN524298:FMW524299 FWJ524298:FWS524299 GGF524298:GGO524299 GQB524298:GQK524299 GZX524298:HAG524299 HJT524298:HKC524299 HTP524298:HTY524299 IDL524298:IDU524299 INH524298:INQ524299 IXD524298:IXM524299 JGZ524298:JHI524299 JQV524298:JRE524299 KAR524298:KBA524299 KKN524298:KKW524299 KUJ524298:KUS524299 LEF524298:LEO524299 LOB524298:LOK524299 LXX524298:LYG524299 MHT524298:MIC524299 MRP524298:MRY524299 NBL524298:NBU524299 NLH524298:NLQ524299 NVD524298:NVM524299 OEZ524298:OFI524299 OOV524298:OPE524299 OYR524298:OZA524299 PIN524298:PIW524299 PSJ524298:PSS524299 QCF524298:QCO524299 QMB524298:QMK524299 QVX524298:QWG524299 RFT524298:RGC524299 RPP524298:RPY524299 RZL524298:RZU524299 SJH524298:SJQ524299 STD524298:STM524299 TCZ524298:TDI524299 TMV524298:TNE524299 TWR524298:TXA524299 UGN524298:UGW524299 UQJ524298:UQS524299 VAF524298:VAO524299 VKB524298:VKK524299 VTX524298:VUG524299 WDT524298:WEC524299 WNP524298:WNY524299 WXL524298:WXU524299 BD589834:BM589835 KZ589834:LI589835 UV589834:VE589835 AER589834:AFA589835 AON589834:AOW589835 AYJ589834:AYS589835 BIF589834:BIO589835 BSB589834:BSK589835 CBX589834:CCG589835 CLT589834:CMC589835 CVP589834:CVY589835 DFL589834:DFU589835 DPH589834:DPQ589835 DZD589834:DZM589835 EIZ589834:EJI589835 ESV589834:ETE589835 FCR589834:FDA589835 FMN589834:FMW589835 FWJ589834:FWS589835 GGF589834:GGO589835 GQB589834:GQK589835 GZX589834:HAG589835 HJT589834:HKC589835 HTP589834:HTY589835 IDL589834:IDU589835 INH589834:INQ589835 IXD589834:IXM589835 JGZ589834:JHI589835 JQV589834:JRE589835 KAR589834:KBA589835 KKN589834:KKW589835 KUJ589834:KUS589835 LEF589834:LEO589835 LOB589834:LOK589835 LXX589834:LYG589835 MHT589834:MIC589835 MRP589834:MRY589835 NBL589834:NBU589835 NLH589834:NLQ589835 NVD589834:NVM589835 OEZ589834:OFI589835 OOV589834:OPE589835 OYR589834:OZA589835 PIN589834:PIW589835 PSJ589834:PSS589835 QCF589834:QCO589835 QMB589834:QMK589835 QVX589834:QWG589835 RFT589834:RGC589835 RPP589834:RPY589835 RZL589834:RZU589835 SJH589834:SJQ589835 STD589834:STM589835 TCZ589834:TDI589835 TMV589834:TNE589835 TWR589834:TXA589835 UGN589834:UGW589835 UQJ589834:UQS589835 VAF589834:VAO589835 VKB589834:VKK589835 VTX589834:VUG589835 WDT589834:WEC589835 WNP589834:WNY589835 WXL589834:WXU589835 BD655370:BM655371 KZ655370:LI655371 UV655370:VE655371 AER655370:AFA655371 AON655370:AOW655371 AYJ655370:AYS655371 BIF655370:BIO655371 BSB655370:BSK655371 CBX655370:CCG655371 CLT655370:CMC655371 CVP655370:CVY655371 DFL655370:DFU655371 DPH655370:DPQ655371 DZD655370:DZM655371 EIZ655370:EJI655371 ESV655370:ETE655371 FCR655370:FDA655371 FMN655370:FMW655371 FWJ655370:FWS655371 GGF655370:GGO655371 GQB655370:GQK655371 GZX655370:HAG655371 HJT655370:HKC655371 HTP655370:HTY655371 IDL655370:IDU655371 INH655370:INQ655371 IXD655370:IXM655371 JGZ655370:JHI655371 JQV655370:JRE655371 KAR655370:KBA655371 KKN655370:KKW655371 KUJ655370:KUS655371 LEF655370:LEO655371 LOB655370:LOK655371 LXX655370:LYG655371 MHT655370:MIC655371 MRP655370:MRY655371 NBL655370:NBU655371 NLH655370:NLQ655371 NVD655370:NVM655371 OEZ655370:OFI655371 OOV655370:OPE655371 OYR655370:OZA655371 PIN655370:PIW655371 PSJ655370:PSS655371 QCF655370:QCO655371 QMB655370:QMK655371 QVX655370:QWG655371 RFT655370:RGC655371 RPP655370:RPY655371 RZL655370:RZU655371 SJH655370:SJQ655371 STD655370:STM655371 TCZ655370:TDI655371 TMV655370:TNE655371 TWR655370:TXA655371 UGN655370:UGW655371 UQJ655370:UQS655371 VAF655370:VAO655371 VKB655370:VKK655371 VTX655370:VUG655371 WDT655370:WEC655371 WNP655370:WNY655371 WXL655370:WXU655371 BD720906:BM720907 KZ720906:LI720907 UV720906:VE720907 AER720906:AFA720907 AON720906:AOW720907 AYJ720906:AYS720907 BIF720906:BIO720907 BSB720906:BSK720907 CBX720906:CCG720907 CLT720906:CMC720907 CVP720906:CVY720907 DFL720906:DFU720907 DPH720906:DPQ720907 DZD720906:DZM720907 EIZ720906:EJI720907 ESV720906:ETE720907 FCR720906:FDA720907 FMN720906:FMW720907 FWJ720906:FWS720907 GGF720906:GGO720907 GQB720906:GQK720907 GZX720906:HAG720907 HJT720906:HKC720907 HTP720906:HTY720907 IDL720906:IDU720907 INH720906:INQ720907 IXD720906:IXM720907 JGZ720906:JHI720907 JQV720906:JRE720907 KAR720906:KBA720907 KKN720906:KKW720907 KUJ720906:KUS720907 LEF720906:LEO720907 LOB720906:LOK720907 LXX720906:LYG720907 MHT720906:MIC720907 MRP720906:MRY720907 NBL720906:NBU720907 NLH720906:NLQ720907 NVD720906:NVM720907 OEZ720906:OFI720907 OOV720906:OPE720907 OYR720906:OZA720907 PIN720906:PIW720907 PSJ720906:PSS720907 QCF720906:QCO720907 QMB720906:QMK720907 QVX720906:QWG720907 RFT720906:RGC720907 RPP720906:RPY720907 RZL720906:RZU720907 SJH720906:SJQ720907 STD720906:STM720907 TCZ720906:TDI720907 TMV720906:TNE720907 TWR720906:TXA720907 UGN720906:UGW720907 UQJ720906:UQS720907 VAF720906:VAO720907 VKB720906:VKK720907 VTX720906:VUG720907 WDT720906:WEC720907 WNP720906:WNY720907 WXL720906:WXU720907 BD786442:BM786443 KZ786442:LI786443 UV786442:VE786443 AER786442:AFA786443 AON786442:AOW786443 AYJ786442:AYS786443 BIF786442:BIO786443 BSB786442:BSK786443 CBX786442:CCG786443 CLT786442:CMC786443 CVP786442:CVY786443 DFL786442:DFU786443 DPH786442:DPQ786443 DZD786442:DZM786443 EIZ786442:EJI786443 ESV786442:ETE786443 FCR786442:FDA786443 FMN786442:FMW786443 FWJ786442:FWS786443 GGF786442:GGO786443 GQB786442:GQK786443 GZX786442:HAG786443 HJT786442:HKC786443 HTP786442:HTY786443 IDL786442:IDU786443 INH786442:INQ786443 IXD786442:IXM786443 JGZ786442:JHI786443 JQV786442:JRE786443 KAR786442:KBA786443 KKN786442:KKW786443 KUJ786442:KUS786443 LEF786442:LEO786443 LOB786442:LOK786443 LXX786442:LYG786443 MHT786442:MIC786443 MRP786442:MRY786443 NBL786442:NBU786443 NLH786442:NLQ786443 NVD786442:NVM786443 OEZ786442:OFI786443 OOV786442:OPE786443 OYR786442:OZA786443 PIN786442:PIW786443 PSJ786442:PSS786443 QCF786442:QCO786443 QMB786442:QMK786443 QVX786442:QWG786443 RFT786442:RGC786443 RPP786442:RPY786443 RZL786442:RZU786443 SJH786442:SJQ786443 STD786442:STM786443 TCZ786442:TDI786443 TMV786442:TNE786443 TWR786442:TXA786443 UGN786442:UGW786443 UQJ786442:UQS786443 VAF786442:VAO786443 VKB786442:VKK786443 VTX786442:VUG786443 WDT786442:WEC786443 WNP786442:WNY786443 WXL786442:WXU786443 BD851978:BM851979 KZ851978:LI851979 UV851978:VE851979 AER851978:AFA851979 AON851978:AOW851979 AYJ851978:AYS851979 BIF851978:BIO851979 BSB851978:BSK851979 CBX851978:CCG851979 CLT851978:CMC851979 CVP851978:CVY851979 DFL851978:DFU851979 DPH851978:DPQ851979 DZD851978:DZM851979 EIZ851978:EJI851979 ESV851978:ETE851979 FCR851978:FDA851979 FMN851978:FMW851979 FWJ851978:FWS851979 GGF851978:GGO851979 GQB851978:GQK851979 GZX851978:HAG851979 HJT851978:HKC851979 HTP851978:HTY851979 IDL851978:IDU851979 INH851978:INQ851979 IXD851978:IXM851979 JGZ851978:JHI851979 JQV851978:JRE851979 KAR851978:KBA851979 KKN851978:KKW851979 KUJ851978:KUS851979 LEF851978:LEO851979 LOB851978:LOK851979 LXX851978:LYG851979 MHT851978:MIC851979 MRP851978:MRY851979 NBL851978:NBU851979 NLH851978:NLQ851979 NVD851978:NVM851979 OEZ851978:OFI851979 OOV851978:OPE851979 OYR851978:OZA851979 PIN851978:PIW851979 PSJ851978:PSS851979 QCF851978:QCO851979 QMB851978:QMK851979 QVX851978:QWG851979 RFT851978:RGC851979 RPP851978:RPY851979 RZL851978:RZU851979 SJH851978:SJQ851979 STD851978:STM851979 TCZ851978:TDI851979 TMV851978:TNE851979 TWR851978:TXA851979 UGN851978:UGW851979 UQJ851978:UQS851979 VAF851978:VAO851979 VKB851978:VKK851979 VTX851978:VUG851979 WDT851978:WEC851979 WNP851978:WNY851979 WXL851978:WXU851979 BD917514:BM917515 KZ917514:LI917515 UV917514:VE917515 AER917514:AFA917515 AON917514:AOW917515 AYJ917514:AYS917515 BIF917514:BIO917515 BSB917514:BSK917515 CBX917514:CCG917515 CLT917514:CMC917515 CVP917514:CVY917515 DFL917514:DFU917515 DPH917514:DPQ917515 DZD917514:DZM917515 EIZ917514:EJI917515 ESV917514:ETE917515 FCR917514:FDA917515 FMN917514:FMW917515 FWJ917514:FWS917515 GGF917514:GGO917515 GQB917514:GQK917515 GZX917514:HAG917515 HJT917514:HKC917515 HTP917514:HTY917515 IDL917514:IDU917515 INH917514:INQ917515 IXD917514:IXM917515 JGZ917514:JHI917515 JQV917514:JRE917515 KAR917514:KBA917515 KKN917514:KKW917515 KUJ917514:KUS917515 LEF917514:LEO917515 LOB917514:LOK917515 LXX917514:LYG917515 MHT917514:MIC917515 MRP917514:MRY917515 NBL917514:NBU917515 NLH917514:NLQ917515 NVD917514:NVM917515 OEZ917514:OFI917515 OOV917514:OPE917515 OYR917514:OZA917515 PIN917514:PIW917515 PSJ917514:PSS917515 QCF917514:QCO917515 QMB917514:QMK917515 QVX917514:QWG917515 RFT917514:RGC917515 RPP917514:RPY917515 RZL917514:RZU917515 SJH917514:SJQ917515 STD917514:STM917515 TCZ917514:TDI917515 TMV917514:TNE917515 TWR917514:TXA917515 UGN917514:UGW917515 UQJ917514:UQS917515 VAF917514:VAO917515 VKB917514:VKK917515 VTX917514:VUG917515 WDT917514:WEC917515 WNP917514:WNY917515 WXL917514:WXU917515 BD983050:BM983051 KZ983050:LI983051 UV983050:VE983051 AER983050:AFA983051 AON983050:AOW983051 AYJ983050:AYS983051 BIF983050:BIO983051 BSB983050:BSK983051 CBX983050:CCG983051 CLT983050:CMC983051 CVP983050:CVY983051 DFL983050:DFU983051 DPH983050:DPQ983051 DZD983050:DZM983051 EIZ983050:EJI983051 ESV983050:ETE983051 FCR983050:FDA983051 FMN983050:FMW983051 FWJ983050:FWS983051 GGF983050:GGO983051 GQB983050:GQK983051 GZX983050:HAG983051 HJT983050:HKC983051 HTP983050:HTY983051 IDL983050:IDU983051 INH983050:INQ983051 IXD983050:IXM983051 JGZ983050:JHI983051 JQV983050:JRE983051 KAR983050:KBA983051 KKN983050:KKW983051 KUJ983050:KUS983051 LEF983050:LEO983051 LOB983050:LOK983051 LXX983050:LYG983051 MHT983050:MIC983051 MRP983050:MRY983051 NBL983050:NBU983051 NLH983050:NLQ983051 NVD983050:NVM983051 OEZ983050:OFI983051 OOV983050:OPE983051 OYR983050:OZA983051 PIN983050:PIW983051 PSJ983050:PSS983051 QCF983050:QCO983051 QMB983050:QMK983051 QVX983050:QWG983051 RFT983050:RGC983051 RPP983050:RPY983051 RZL983050:RZU983051 SJH983050:SJQ983051 STD983050:STM983051 TCZ983050:TDI983051 TMV983050:TNE983051 TWR983050:TXA983051 UGN983050:UGW983051 UQJ983050:UQS983051 VAF983050:VAO983051 VKB983050:VKK983051 VTX983050:VUG983051 WDT983050:WEC983051 WNP983050:WNY983051 WXL983050:WXU983051" xr:uid="{5D70A730-92B3-4CF3-B45B-3D893C4AB6D0}">
      <formula1>$DK$14:$DK$16</formula1>
    </dataValidation>
    <dataValidation type="list" allowBlank="1" showInputMessage="1" showErrorMessage="1" sqref="BW122:CF129 BW96:CF102 BW29:CF65" xr:uid="{5C84F216-126E-4A3C-83D6-36251BD34579}">
      <formula1>$DF$14:$DF$15</formula1>
    </dataValidation>
    <dataValidation type="list" imeMode="halfKatakana" allowBlank="1" showInputMessage="1" showErrorMessage="1" sqref="X180:AJ181" xr:uid="{1CF76D47-BF61-4841-8238-04CBA4ECCE91}">
      <formula1>$DJ$183:$DJ$191</formula1>
    </dataValidation>
    <dataValidation type="list" imeMode="halfKatakana" allowBlank="1" showInputMessage="1" showErrorMessage="1" sqref="X178:AJ179" xr:uid="{A6E392EA-6CD1-4EA5-939B-1BA2257CF4A5}">
      <formula1>$DI$183:$DI$191</formula1>
    </dataValidation>
    <dataValidation type="list" imeMode="halfKatakana" allowBlank="1" showInputMessage="1" showErrorMessage="1" sqref="X176:AJ177" xr:uid="{92C8C9C6-8FCB-4D0D-996B-1BEDC75DFE1E}">
      <formula1>$DH$183:$DH$191</formula1>
    </dataValidation>
    <dataValidation type="list" imeMode="halfKatakana" allowBlank="1" showInputMessage="1" showErrorMessage="1" sqref="X174:AJ175" xr:uid="{82014144-E7E8-4B77-90CC-4D4F4F012142}">
      <formula1>$DG$183:$DG$191</formula1>
    </dataValidation>
    <dataValidation type="list" imeMode="halfKatakana" allowBlank="1" showInputMessage="1" showErrorMessage="1" sqref="X172:AJ173" xr:uid="{38AE4FFC-D7EA-4BC5-9DC1-9FAD2EE02BC9}">
      <formula1>$DF$183:$DF$191</formula1>
    </dataValidation>
    <dataValidation type="list" imeMode="off" allowBlank="1" showInputMessage="1" showErrorMessage="1" sqref="E172:F181" xr:uid="{ACC90FC2-E0DD-40C7-96C9-3DF078C7EEAC}">
      <formula1>$DE$172:$DE$180</formula1>
    </dataValidation>
    <dataValidation type="list" allowBlank="1" showInputMessage="1" showErrorMessage="1" sqref="BI21:BT22" xr:uid="{5B1F9957-2A04-4004-8731-C48AC0C477DE}">
      <formula1>$DI$14</formula1>
    </dataValidation>
  </dataValidations>
  <printOptions horizontalCentered="1"/>
  <pageMargins left="0.51" right="0.31" top="0.31" bottom="0.31" header="0.24" footer="0.1"/>
  <pageSetup paperSize="9" fitToHeight="0" orientation="portrait" r:id="rId1"/>
  <headerFooter alignWithMargins="0">
    <oddFooter>&amp;C&amp;"ＭＳ Ｐゴシック,太字"&amp;9
版権所有 : 日本ｵｰﾁｽ･ｴﾚﾍﾞｰﾀ株式会社</oddFooter>
  </headerFooter>
  <rowBreaks count="1" manualBreakCount="1">
    <brk id="108" min="23" max="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F2BAFB8339BF843A0965AB38A96074D" ma:contentTypeVersion="18" ma:contentTypeDescription="新しいドキュメントを作成します。" ma:contentTypeScope="" ma:versionID="22909809b5a24928278755fc4ce0c4a4">
  <xsd:schema xmlns:xsd="http://www.w3.org/2001/XMLSchema" xmlns:xs="http://www.w3.org/2001/XMLSchema" xmlns:p="http://schemas.microsoft.com/office/2006/metadata/properties" xmlns:ns2="7a3c49fa-4ed5-477a-b685-890afbe89026" xmlns:ns3="11c1b744-1943-4570-8b3e-53605646af93" targetNamespace="http://schemas.microsoft.com/office/2006/metadata/properties" ma:root="true" ma:fieldsID="e9f3074287f044aad150e6cbcc0b1606" ns2:_="" ns3:_="">
    <xsd:import namespace="7a3c49fa-4ed5-477a-b685-890afbe89026"/>
    <xsd:import namespace="11c1b744-1943-4570-8b3e-53605646af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_x5951__x7d04__x756a__x53f7_" minOccurs="0"/>
                <xsd:element ref="ns2:_x691c__x67fb__x8ab2_" minOccurs="0"/>
                <xsd:element ref="ns2:_x30c1__x30fc__x30e0_" minOccurs="0"/>
                <xsd:element ref="ns2:_x652f__x5e97_"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3c49fa-4ed5-477a-b685-890afbe890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2bfb2a72-aed1-41ee-aaf9-88c7061ab8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x5951__x7d04__x756a__x53f7_" ma:index="20" nillable="true" ma:displayName="契約番号" ma:format="Dropdown" ma:internalName="_x5951__x7d04__x756a__x53f7_">
      <xsd:simpleType>
        <xsd:restriction base="dms:Text">
          <xsd:maxLength value="255"/>
        </xsd:restriction>
      </xsd:simpleType>
    </xsd:element>
    <xsd:element name="_x691c__x67fb__x8ab2_" ma:index="21" nillable="true" ma:displayName="検査課" ma:format="Dropdown" ma:internalName="_x691c__x67fb__x8ab2_">
      <xsd:simpleType>
        <xsd:restriction base="dms:Text">
          <xsd:maxLength value="255"/>
        </xsd:restriction>
      </xsd:simpleType>
    </xsd:element>
    <xsd:element name="_x30c1__x30fc__x30e0_" ma:index="22" nillable="true" ma:displayName="チーム" ma:format="Dropdown" ma:internalName="_x30c1__x30fc__x30e0_">
      <xsd:simpleType>
        <xsd:restriction base="dms:Text">
          <xsd:maxLength value="255"/>
        </xsd:restriction>
      </xsd:simpleType>
    </xsd:element>
    <xsd:element name="_x652f__x5e97_" ma:index="23" nillable="true" ma:displayName="支店" ma:format="Dropdown" ma:internalName="_x652f__x5e97_">
      <xsd:simpleType>
        <xsd:restriction base="dms:Text">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c1b744-1943-4570-8b3e-53605646af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483a0ef-9a60-4d4f-b45a-c7c51452bed2}" ma:internalName="TaxCatchAll" ma:showField="CatchAllData" ma:web="11c1b744-1943-4570-8b3e-53605646af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1c1b744-1943-4570-8b3e-53605646af93" xsi:nil="true"/>
    <_x691c__x67fb__x8ab2_ xmlns="7a3c49fa-4ed5-477a-b685-890afbe89026" xsi:nil="true"/>
    <_x30c1__x30fc__x30e0_ xmlns="7a3c49fa-4ed5-477a-b685-890afbe89026" xsi:nil="true"/>
    <_x652f__x5e97_ xmlns="7a3c49fa-4ed5-477a-b685-890afbe89026" xsi:nil="true"/>
    <lcf76f155ced4ddcb4097134ff3c332f xmlns="7a3c49fa-4ed5-477a-b685-890afbe89026">
      <Terms xmlns="http://schemas.microsoft.com/office/infopath/2007/PartnerControls"/>
    </lcf76f155ced4ddcb4097134ff3c332f>
    <_x5951__x7d04__x756a__x53f7_ xmlns="7a3c49fa-4ed5-477a-b685-890afbe8902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6CD114-3786-4C1D-ACBC-470DECB66E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3c49fa-4ed5-477a-b685-890afbe89026"/>
    <ds:schemaRef ds:uri="11c1b744-1943-4570-8b3e-53605646af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4A6BE1-91AC-4BBC-8D07-B6D5F284251B}">
  <ds:schemaRefs>
    <ds:schemaRef ds:uri="http://schemas.microsoft.com/office/2006/metadata/properties"/>
    <ds:schemaRef ds:uri="http://schemas.microsoft.com/office/infopath/2007/PartnerControls"/>
    <ds:schemaRef ds:uri="11c1b744-1943-4570-8b3e-53605646af93"/>
    <ds:schemaRef ds:uri="7a3c49fa-4ed5-477a-b685-890afbe89026"/>
  </ds:schemaRefs>
</ds:datastoreItem>
</file>

<file path=customXml/itemProps3.xml><?xml version="1.0" encoding="utf-8"?>
<ds:datastoreItem xmlns:ds="http://schemas.openxmlformats.org/officeDocument/2006/customXml" ds:itemID="{18586057-2BD1-429F-AFF1-BB9BAB9DB24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UCMP-RG_Ver.2_T</vt:lpstr>
      <vt:lpstr>'UCMP-RG_Ver.2_T'!Print_Area</vt:lpstr>
      <vt:lpstr>'UCMP-RG_Ver.2_T'!Print_Titles</vt:lpstr>
    </vt:vector>
  </TitlesOfParts>
  <Manager/>
  <Company>国土交通省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行政情報システム室</dc:creator>
  <cp:keywords/>
  <dc:description/>
  <cp:lastModifiedBy>Takayuki Sato</cp:lastModifiedBy>
  <cp:revision/>
  <cp:lastPrinted>2023-11-17T07:17:53Z</cp:lastPrinted>
  <dcterms:created xsi:type="dcterms:W3CDTF">2009-08-17T04:44:12Z</dcterms:created>
  <dcterms:modified xsi:type="dcterms:W3CDTF">2024-01-31T05:43:30Z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0x0101009F2BAFB8339BF843A0965AB38A96074D</vt:lpwstr>
  </property>
</Properties>
</file>